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soupis prací odd. 8.8.2025 po DI č. 3\SVK\"/>
    </mc:Choice>
  </mc:AlternateContent>
  <bookViews>
    <workbookView xWindow="0" yWindow="0" windowWidth="0" windowHeight="0" activeTab="4"/>
  </bookViews>
  <sheets>
    <sheet name="001" sheetId="2" r:id="rId1"/>
    <sheet name="SO01.11" sheetId="3" r:id="rId2"/>
    <sheet name="SO01.21" sheetId="4" r:id="rId3"/>
    <sheet name="SO02.11" sheetId="5" r:id="rId4"/>
    <sheet name="SO02.21" sheetId="6" r:id="rId5"/>
  </sheets>
  <calcPr/>
</workbook>
</file>

<file path=xl/calcChain.xml><?xml version="1.0" encoding="utf-8"?>
<calcChain xmlns="http://schemas.openxmlformats.org/spreadsheetml/2006/main">
  <c i="6" l="1" r="I3"/>
  <c r="I170"/>
  <c r="O187"/>
  <c r="I187"/>
  <c r="O183"/>
  <c r="I183"/>
  <c r="O179"/>
  <c r="I179"/>
  <c r="O175"/>
  <c r="I175"/>
  <c r="O171"/>
  <c r="I171"/>
  <c r="I165"/>
  <c r="O166"/>
  <c r="I166"/>
  <c r="I161"/>
  <c r="O162"/>
  <c r="I162"/>
  <c r="I156"/>
  <c r="O157"/>
  <c r="I157"/>
  <c r="I125"/>
  <c r="O153"/>
  <c r="I153"/>
  <c r="O149"/>
  <c r="I149"/>
  <c r="O146"/>
  <c r="I146"/>
  <c r="O143"/>
  <c r="I143"/>
  <c r="O139"/>
  <c r="I139"/>
  <c r="O135"/>
  <c r="I135"/>
  <c r="O132"/>
  <c r="I132"/>
  <c r="O129"/>
  <c r="I129"/>
  <c r="O126"/>
  <c r="I126"/>
  <c r="I96"/>
  <c r="O121"/>
  <c r="I121"/>
  <c r="O117"/>
  <c r="I117"/>
  <c r="O113"/>
  <c r="I113"/>
  <c r="O109"/>
  <c r="I109"/>
  <c r="O105"/>
  <c r="I105"/>
  <c r="O101"/>
  <c r="I101"/>
  <c r="O97"/>
  <c r="I97"/>
  <c r="I91"/>
  <c r="O92"/>
  <c r="I92"/>
  <c r="I9"/>
  <c r="O87"/>
  <c r="I87"/>
  <c r="O83"/>
  <c r="I83"/>
  <c r="O79"/>
  <c r="I79"/>
  <c r="O75"/>
  <c r="I75"/>
  <c r="O71"/>
  <c r="I71"/>
  <c r="O68"/>
  <c r="I68"/>
  <c r="O64"/>
  <c r="I64"/>
  <c r="O60"/>
  <c r="I60"/>
  <c r="O56"/>
  <c r="I56"/>
  <c r="O52"/>
  <c r="I52"/>
  <c r="O48"/>
  <c r="I48"/>
  <c r="O44"/>
  <c r="I44"/>
  <c r="O41"/>
  <c r="I41"/>
  <c r="O37"/>
  <c r="I37"/>
  <c r="O33"/>
  <c r="I33"/>
  <c r="O29"/>
  <c r="I29"/>
  <c r="O25"/>
  <c r="I25"/>
  <c r="O22"/>
  <c r="I22"/>
  <c r="O18"/>
  <c r="I18"/>
  <c r="O14"/>
  <c r="I14"/>
  <c r="O10"/>
  <c r="I10"/>
  <c i="5" r="I3"/>
  <c r="I319"/>
  <c r="O336"/>
  <c r="I336"/>
  <c r="O332"/>
  <c r="I332"/>
  <c r="O328"/>
  <c r="I328"/>
  <c r="O324"/>
  <c r="I324"/>
  <c r="O320"/>
  <c r="I320"/>
  <c r="I314"/>
  <c r="O315"/>
  <c r="I315"/>
  <c r="I310"/>
  <c r="O311"/>
  <c r="I311"/>
  <c r="I301"/>
  <c r="O306"/>
  <c r="I306"/>
  <c r="O302"/>
  <c r="I302"/>
  <c r="I152"/>
  <c r="O298"/>
  <c r="I298"/>
  <c r="O295"/>
  <c r="I295"/>
  <c r="O292"/>
  <c r="I292"/>
  <c r="O289"/>
  <c r="I289"/>
  <c r="O286"/>
  <c r="I286"/>
  <c r="O283"/>
  <c r="I283"/>
  <c r="O279"/>
  <c r="I279"/>
  <c r="O276"/>
  <c r="I276"/>
  <c r="O273"/>
  <c r="I273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40"/>
  <c r="I240"/>
  <c r="O237"/>
  <c r="I237"/>
  <c r="O233"/>
  <c r="I233"/>
  <c r="O230"/>
  <c r="I230"/>
  <c r="O226"/>
  <c r="I226"/>
  <c r="O223"/>
  <c r="I223"/>
  <c r="O220"/>
  <c r="I220"/>
  <c r="O217"/>
  <c r="I217"/>
  <c r="O213"/>
  <c r="I213"/>
  <c r="O209"/>
  <c r="I209"/>
  <c r="O206"/>
  <c r="I206"/>
  <c r="O203"/>
  <c r="I203"/>
  <c r="O200"/>
  <c r="I200"/>
  <c r="O197"/>
  <c r="I197"/>
  <c r="O194"/>
  <c r="I194"/>
  <c r="O191"/>
  <c r="I191"/>
  <c r="O187"/>
  <c r="I187"/>
  <c r="O184"/>
  <c r="I184"/>
  <c r="O181"/>
  <c r="I181"/>
  <c r="O177"/>
  <c r="I177"/>
  <c r="O173"/>
  <c r="I173"/>
  <c r="O169"/>
  <c r="I169"/>
  <c r="O165"/>
  <c r="I165"/>
  <c r="O161"/>
  <c r="I161"/>
  <c r="O157"/>
  <c r="I157"/>
  <c r="O153"/>
  <c r="I153"/>
  <c r="I123"/>
  <c r="O148"/>
  <c r="I148"/>
  <c r="O144"/>
  <c r="I144"/>
  <c r="O140"/>
  <c r="I140"/>
  <c r="O136"/>
  <c r="I136"/>
  <c r="O132"/>
  <c r="I132"/>
  <c r="O128"/>
  <c r="I128"/>
  <c r="O124"/>
  <c r="I124"/>
  <c r="I110"/>
  <c r="O119"/>
  <c r="I119"/>
  <c r="O115"/>
  <c r="I115"/>
  <c r="O111"/>
  <c r="I111"/>
  <c r="I9"/>
  <c r="O106"/>
  <c r="I106"/>
  <c r="O103"/>
  <c r="I103"/>
  <c r="O100"/>
  <c r="I100"/>
  <c r="O96"/>
  <c r="I96"/>
  <c r="O92"/>
  <c r="I92"/>
  <c r="O88"/>
  <c r="I88"/>
  <c r="O84"/>
  <c r="I84"/>
  <c r="O80"/>
  <c r="I80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184"/>
  <c r="O201"/>
  <c r="I201"/>
  <c r="O197"/>
  <c r="I197"/>
  <c r="O193"/>
  <c r="I193"/>
  <c r="O189"/>
  <c r="I189"/>
  <c r="O185"/>
  <c r="I185"/>
  <c r="I179"/>
  <c r="O180"/>
  <c r="I180"/>
  <c r="I175"/>
  <c r="O176"/>
  <c r="I176"/>
  <c r="I166"/>
  <c r="O171"/>
  <c r="I171"/>
  <c r="O167"/>
  <c r="I167"/>
  <c r="I134"/>
  <c r="O162"/>
  <c r="I162"/>
  <c r="O158"/>
  <c r="I158"/>
  <c r="O155"/>
  <c r="I155"/>
  <c r="O152"/>
  <c r="I152"/>
  <c r="O148"/>
  <c r="I148"/>
  <c r="O144"/>
  <c r="I144"/>
  <c r="O141"/>
  <c r="I141"/>
  <c r="O138"/>
  <c r="I138"/>
  <c r="O135"/>
  <c r="I135"/>
  <c r="I121"/>
  <c r="O130"/>
  <c r="I130"/>
  <c r="O126"/>
  <c r="I126"/>
  <c r="O122"/>
  <c r="I122"/>
  <c r="I116"/>
  <c r="O117"/>
  <c r="I117"/>
  <c r="I9"/>
  <c r="O112"/>
  <c r="I112"/>
  <c r="O108"/>
  <c r="I108"/>
  <c r="O104"/>
  <c r="I104"/>
  <c r="O100"/>
  <c r="I100"/>
  <c r="O96"/>
  <c r="I96"/>
  <c r="O92"/>
  <c r="I92"/>
  <c r="O88"/>
  <c r="I88"/>
  <c r="O85"/>
  <c r="I85"/>
  <c r="O81"/>
  <c r="I81"/>
  <c r="O77"/>
  <c r="I77"/>
  <c r="O73"/>
  <c r="I73"/>
  <c r="O69"/>
  <c r="I69"/>
  <c r="O65"/>
  <c r="I65"/>
  <c r="O61"/>
  <c r="I6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523"/>
  <c r="O535"/>
  <c r="I535"/>
  <c r="O531"/>
  <c r="I531"/>
  <c r="O528"/>
  <c r="I528"/>
  <c r="O524"/>
  <c r="I524"/>
  <c r="I502"/>
  <c r="O519"/>
  <c r="I519"/>
  <c r="O515"/>
  <c r="I515"/>
  <c r="O511"/>
  <c r="I511"/>
  <c r="O507"/>
  <c r="I507"/>
  <c r="O503"/>
  <c r="I503"/>
  <c r="I497"/>
  <c r="O498"/>
  <c r="I498"/>
  <c r="I490"/>
  <c r="O494"/>
  <c r="I494"/>
  <c r="O491"/>
  <c r="I491"/>
  <c r="I481"/>
  <c r="O486"/>
  <c r="I486"/>
  <c r="O482"/>
  <c r="I482"/>
  <c r="I150"/>
  <c r="O478"/>
  <c r="I478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1"/>
  <c r="I411"/>
  <c r="O407"/>
  <c r="I407"/>
  <c r="O404"/>
  <c r="I404"/>
  <c r="O401"/>
  <c r="I401"/>
  <c r="O398"/>
  <c r="I398"/>
  <c r="O395"/>
  <c r="I395"/>
  <c r="O392"/>
  <c r="I392"/>
  <c r="O389"/>
  <c r="I389"/>
  <c r="O385"/>
  <c r="I385"/>
  <c r="O382"/>
  <c r="I382"/>
  <c r="O378"/>
  <c r="I378"/>
  <c r="O375"/>
  <c r="I375"/>
  <c r="O371"/>
  <c r="I371"/>
  <c r="O368"/>
  <c r="I368"/>
  <c r="O365"/>
  <c r="I365"/>
  <c r="O362"/>
  <c r="I362"/>
  <c r="O359"/>
  <c r="I359"/>
  <c r="O355"/>
  <c r="I355"/>
  <c r="O351"/>
  <c r="I351"/>
  <c r="O348"/>
  <c r="I348"/>
  <c r="O345"/>
  <c r="I345"/>
  <c r="O341"/>
  <c r="I341"/>
  <c r="O337"/>
  <c r="I337"/>
  <c r="O333"/>
  <c r="I333"/>
  <c r="O330"/>
  <c r="I330"/>
  <c r="O327"/>
  <c r="I327"/>
  <c r="O324"/>
  <c r="I324"/>
  <c r="O321"/>
  <c r="I321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3"/>
  <c r="I283"/>
  <c r="O280"/>
  <c r="I280"/>
  <c r="O276"/>
  <c r="I276"/>
  <c r="O272"/>
  <c r="I272"/>
  <c r="O268"/>
  <c r="I268"/>
  <c r="O265"/>
  <c r="I265"/>
  <c r="O261"/>
  <c r="I261"/>
  <c r="O257"/>
  <c r="I257"/>
  <c r="O253"/>
  <c r="I253"/>
  <c r="O249"/>
  <c r="I249"/>
  <c r="O245"/>
  <c r="I245"/>
  <c r="O241"/>
  <c r="I241"/>
  <c r="O237"/>
  <c r="I237"/>
  <c r="O233"/>
  <c r="I233"/>
  <c r="O230"/>
  <c r="I230"/>
  <c r="O226"/>
  <c r="I226"/>
  <c r="O223"/>
  <c r="I223"/>
  <c r="O219"/>
  <c r="I219"/>
  <c r="O215"/>
  <c r="I215"/>
  <c r="O211"/>
  <c r="I211"/>
  <c r="O207"/>
  <c r="I207"/>
  <c r="O203"/>
  <c r="I203"/>
  <c r="O200"/>
  <c r="I200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4"/>
  <c r="I154"/>
  <c r="O151"/>
  <c r="I151"/>
  <c r="I137"/>
  <c r="O146"/>
  <c r="I146"/>
  <c r="O142"/>
  <c r="I142"/>
  <c r="O138"/>
  <c r="I138"/>
  <c r="I124"/>
  <c r="O133"/>
  <c r="I133"/>
  <c r="O129"/>
  <c r="I129"/>
  <c r="O125"/>
  <c r="I125"/>
  <c r="I9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5"/>
  <c r="I85"/>
  <c r="O81"/>
  <c r="I81"/>
  <c r="O77"/>
  <c r="I77"/>
  <c r="O73"/>
  <c r="I73"/>
  <c r="O69"/>
  <c r="I69"/>
  <c r="O65"/>
  <c r="I65"/>
  <c r="O61"/>
  <c r="I6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37"/>
  <c r="O47"/>
  <c r="I47"/>
  <c r="O44"/>
  <c r="I44"/>
  <c r="O41"/>
  <c r="I41"/>
  <c r="O38"/>
  <c r="I38"/>
  <c r="I9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<sst xmlns="http://schemas.openxmlformats.org/spreadsheetml/2006/main">
  <si>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</si>
  <si>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</si>
  <si>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</si>
  <si>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</si>
  <si>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</si>
  <si>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JSO22</t>
  </si>
  <si>
    <t>Oslavany,ul.Letkovská-obnova a rozšíření vodovodu, po DI č. 3</t>
  </si>
  <si>
    <t>1</t>
  </si>
  <si>
    <t>O</t>
  </si>
  <si>
    <t>Objekt:</t>
  </si>
  <si>
    <t>00</t>
  </si>
  <si>
    <t>Vedlejší a ostatní náklady</t>
  </si>
  <si>
    <t>O1</t>
  </si>
  <si>
    <t>Rozpočet:</t>
  </si>
  <si>
    <t>VRN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</si>
  <si>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</si>
  <si>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</si>
  <si>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</si>
  <si>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</si>
  <si>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</si>
  <si>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</si>
  <si>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</si>
  <si>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</si>
  <si>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</si>
  <si>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</si>
  <si>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</si>
  <si>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</si>
  <si>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ON</t>
  </si>
  <si>
    <t>Ostatní náklady</t>
  </si>
  <si>
    <t>P</t>
  </si>
  <si>
    <t>005112111R</t>
  </si>
  <si>
    <t/>
  </si>
  <si>
    <t>Geometrický plán</t>
  </si>
  <si>
    <t>kompl</t>
  </si>
  <si>
    <t>PP</t>
  </si>
  <si>
    <t>Náplň činnosti: vyhotovení geometrického plánu jako součásti právních listin, podle nichž má být proveden zápis do katastru nemovitostí, je-li třeba předmět zápisu nově zobrazit do katastrální mapy.</t>
  </si>
  <si>
    <t>TS</t>
  </si>
  <si>
    <t>005211030R</t>
  </si>
  <si>
    <t>Dočasná dopravní opatření</t>
  </si>
  <si>
    <t>Soubor</t>
  </si>
  <si>
    <t>005211080R</t>
  </si>
  <si>
    <t>Bezpečnostní a hygienická opatření na staveništi</t>
  </si>
  <si>
    <t>005241010R</t>
  </si>
  <si>
    <t>Dokumentace skutečného provedení</t>
  </si>
  <si>
    <t>005241020R</t>
  </si>
  <si>
    <t>Geodetické zaměření skutečného provedení</t>
  </si>
  <si>
    <t>005.4</t>
  </si>
  <si>
    <t>Pořízení informační tabule</t>
  </si>
  <si>
    <t>005.5</t>
  </si>
  <si>
    <t>Smluvní činnost hydrogeologa</t>
  </si>
  <si>
    <t>005.6</t>
  </si>
  <si>
    <t>Vypracování harmonogramu stavby</t>
  </si>
  <si>
    <t>005.7</t>
  </si>
  <si>
    <t>ZAS-bude fakturováno dle skutečnosti</t>
  </si>
  <si>
    <t>VN</t>
  </si>
  <si>
    <t>Vedlejší náklady</t>
  </si>
  <si>
    <t>005111021R</t>
  </si>
  <si>
    <t>Vytyčení inženýrských sítí</t>
  </si>
  <si>
    <t>005121 R</t>
  </si>
  <si>
    <t>Zařízení staveniště</t>
  </si>
  <si>
    <t>005122 R</t>
  </si>
  <si>
    <t>Provozní vlivy</t>
  </si>
  <si>
    <t>01</t>
  </si>
  <si>
    <t xml:space="preserve">Zhotovitel  stavby  zajistí  u  specializované   firmy  přechodné  dopravní  značení  dle  Stanovenípřechodného  dopravního  značení“  vydaného  silničním  sprá</t>
  </si>
  <si>
    <t>KOMPL</t>
  </si>
  <si>
    <t>SO01.1</t>
  </si>
  <si>
    <t>Vodovod v krajské komunikaci</t>
  </si>
  <si>
    <t>Vodovod v krajské komunikac</t>
  </si>
  <si>
    <t>Zemní práce</t>
  </si>
  <si>
    <t>113106121R00</t>
  </si>
  <si>
    <t>Rozebrání dlažeb z betonových dlaždic na sucho</t>
  </si>
  <si>
    <t>m2</t>
  </si>
  <si>
    <t>VV</t>
  </si>
  <si>
    <t>dl chodník+cyklopruh : 1,00*5,40
dl vjezd+parkoviště : 1,00*36,60 42.000000 = 42,00000 [A]</t>
  </si>
  <si>
    <t>113107415R00</t>
  </si>
  <si>
    <t>Odstranění podkladu nad 50 m2,kam.těžené tl.15 cm</t>
  </si>
  <si>
    <t>asf vozovka : 1,00*150,05
dl chodník+cyklopruh : 1,00*5,40
dl vjezd+parkoviště : 1,00*36,60
štěrková plocha : 1,00*77,00 269.050000 = 269,05000 [A]</t>
  </si>
  <si>
    <t>113107420R00</t>
  </si>
  <si>
    <t>Odstranění podkladu nad 50 m2,kam.těžené tl.20 cm</t>
  </si>
  <si>
    <t>asf vozovka : 1,00*150,05
beton plocha : 1,00*123,35 273.400000 = 273,40000 [A]</t>
  </si>
  <si>
    <t>113108413R00</t>
  </si>
  <si>
    <t>Odstranění asfaltové vrstvy pl.nad 50 m2, tl.13 cm</t>
  </si>
  <si>
    <t>asf vozovka : 1,00*150,05 150.050000 = 150,05000 [A]</t>
  </si>
  <si>
    <t>113109315R00</t>
  </si>
  <si>
    <t>Odstranění podkladu pl.50 m2, bet.prostý tl.15 cm</t>
  </si>
  <si>
    <t>beton plocha : 1,00*123,35 123.350000 = 123,35000 [A]</t>
  </si>
  <si>
    <t>113202111R00</t>
  </si>
  <si>
    <t>Vytrhání obrub obrubníků silničních</t>
  </si>
  <si>
    <t>m</t>
  </si>
  <si>
    <t>219,00+83,00+51,00 353.000000 = 353,00000 [A]</t>
  </si>
  <si>
    <t>119001401R00</t>
  </si>
  <si>
    <t>Dočasné zajištění ocelového potrubí do DN 200</t>
  </si>
  <si>
    <t>křížení : 
PLYN : 2,00*25 50.000000 = 50,00000 [A]</t>
  </si>
  <si>
    <t>130001101R00</t>
  </si>
  <si>
    <t>Příplatek za ztížené hloubení v blízkosti vedení</t>
  </si>
  <si>
    <t>m3</t>
  </si>
  <si>
    <t>křížení : 
plyn : 1,00*2,00*2,00*25
kabely : 1,00*2,00*2,00*(66,00+34,00) 500.000000 = 500,00000 [A]</t>
  </si>
  <si>
    <t>132201213R00</t>
  </si>
  <si>
    <t>Hloubení rýh š.do 200 cm hor.3 do 10000 m3,STROJNĚ</t>
  </si>
  <si>
    <t xml:space="preserve">Začátek provozního součtu
  pr.hl.výkopu 2,00m : 
  asfaltový povrch : 1,00*(2,00-0,48)*150,05
  dl.chodník +cyklopruh : 1,00*(2,00-0,25)*5,40
  dl.vjezd+parkoviště : 1,00*(2,00*0,32)*36,60
  bet povrch-vjezdy : 1,00*(2,00-0,35)*123,35
  štěrk : 1,00*(2,00-0,15)*77,00
  nezp povrch : 1,00*2,00*678,50
Konec provozního součtu
1963,92*0,45 883.764000 = 883,76400 [A]</t>
  </si>
  <si>
    <t>132301213R00</t>
  </si>
  <si>
    <t>Hloubení rýh š.do 200 cm hor.4 do 10000 m3,STROJNĚ</t>
  </si>
  <si>
    <t xml:space="preserve">Začátek provozního součtu
  pr.hl.výkopu 2,00m : 
  asfaltový povrch : 1,00*(2,00-0,48)*150,05
  dl.chodník +cyklopruh : 1,00*(2,00-0,25)*5,40
  dl.vjezd+parkoviště : 1,00*(2,00*0,32)*36,60
  bet povrch-vjezdy : 1,00*(2,00-0,35)*123,35
  štěrk : 1,00*(2,00-0,15)*77,00
  nezp povrch : 1,00*2,00*678,50
Konec provozního součtu
1963,92*0,5 981.960000 = 981,96000 [A]</t>
  </si>
  <si>
    <t>132401211R00</t>
  </si>
  <si>
    <t>Hloubení rýh šířky do 200 cm v hor.5, STROJNĚ</t>
  </si>
  <si>
    <t xml:space="preserve">Začátek provozního součtu
  pr.hl.výkopu 2,00m : 
  asfaltový povrch : 1,00*(2,00-0,48)*150,05
  dl.chodník +cyklopruh : 1,00*(2,00-0,25)*5,40
  dl.vjezd+parkoviště : 1,00*(2,00*0,32)*36,60
  bet povrch-vjezdy : 1,00*(2,00-0,35)*123,35
  štěrk : 1,00*(2,00-0,15)*77,00
  nezp povrch : 1,00*2,00*678,50
Konec provozního součtu
1963,92*0,05 98.196000 = 98,19600 [A]</t>
  </si>
  <si>
    <t>151101101R00</t>
  </si>
  <si>
    <t>Pažení a rozepření stěn rýh - příložné - hl.do 2 m</t>
  </si>
  <si>
    <t>2,00*2*(150,05+5,40+36,60+123,35+77,00+678,50) 4283.600000 = 4283,60000 [A]</t>
  </si>
  <si>
    <t>151101111R00</t>
  </si>
  <si>
    <t>Odstranění pažení stěn rýh - příložné - hl. do 2 m</t>
  </si>
  <si>
    <t>161101101R00</t>
  </si>
  <si>
    <t>Svislé přemístění výkopku z hor.1-4 do 2,5 m</t>
  </si>
  <si>
    <t>1963,92*0,5*0,95 932.862000 = 932,86200 [A]</t>
  </si>
  <si>
    <t>161101151R00</t>
  </si>
  <si>
    <t>Svislé přemístění výkopku z hor.5-7 do 2,5 m</t>
  </si>
  <si>
    <t>1963,92*0,5*0,05 49.098000 = 49,09800 [A]</t>
  </si>
  <si>
    <t>162701105R00</t>
  </si>
  <si>
    <t>Vodorovné přemístění výkopku z hor.1-4 do 10000 m</t>
  </si>
  <si>
    <t xml:space="preserve">Začátek provozního součtu
  pr.hl.výkopu 2,00m : 
  zásyp štěrkopískem : 
  asfaltový povrch-celý výkop : 1,00*(2,00-0,48)*253,00
  dl.chodník +cyklopruh : 1,00*(2,00-0,25)*82,30
  dl.vjezd+parkoviště : 1,00*(2,00*0,32)*466,60
  bet povrch-vjezdy : 0
  štěrk : 0
  vykopanou zeminou : 
  vytl kubatura : 
  lože,potrubí,obsyp : 1,00*0,50*280,50
Konec provozního součtu
967,46*0,95 919.087000 = 919,08700 [A]</t>
  </si>
  <si>
    <t>162701155R00</t>
  </si>
  <si>
    <t>Vodorovné přemístění výkopku z hor.5-7 do 10000 m</t>
  </si>
  <si>
    <t xml:space="preserve">Začátek provozního součtu
  pr.hl.výkopu 2,00m : 
  zásyp štěrkopískem : 
  asfaltový povrch-celý výkop : 1,00*(2,00-0,48)*253,00
  dl.chodník +cyklopruh : 1,00*(2,00-0,25)*82,30
  dl.vjezd+parkoviště : 1,00*(2,00*0,32)*466,60
  bet povrch-vjezdy : 0
  štěrk : 0
  vykopanou zeminou : 
  vytl kubatura : 
  lože,potrubí,obsyp : 1,00*0,50*280,50
Konec provozního součtu
967,46*0,05 48.373000 = 48,37300 [A]</t>
  </si>
  <si>
    <t>162701109R00</t>
  </si>
  <si>
    <t>Příplatek k vod. přemístění hor.1-4 za další 1 km</t>
  </si>
  <si>
    <t xml:space="preserve">Začátek provozního součtu
  pr.hl.výkopu 2,00m : 
  zásyp štěrkopískem : 
  asfaltový povrch-celý výkop : 1,00*(2,00-0,48)*253,00
  dl.chodník +cyklopruh : 1,00*(2,00-0,25)*82,30
  dl.vjezd+parkoviště : 1,00*(2,00*0,32)*466,60
  bet povrch-vjezdy : 0
  štěrk : 0
  vykopanou zeminou : 
  vytl kubatura : 
  lože,potrubí,obsyp : 1,00*0,50*280,50
Konec provozního součtu
967,46*0,95*10 9190.870000 = 9190,87000 [A]</t>
  </si>
  <si>
    <t>162701159R00</t>
  </si>
  <si>
    <t>Příplatek k vod. přemístění hor.5-7 za další 1 km</t>
  </si>
  <si>
    <t xml:space="preserve">Začátek provozního součtu
  pr.hl.výkopu 2,00m : 
  zásyp štěrkopískem : 
  asfaltový povrch-celý výkop : 1,00*(2,00-0,48)*253,00
  dl.chodník +cyklopruh : 1,00*(2,00-0,25)*82,30
  dl.vjezd+parkoviště : 1,00*(2,00*0,32)*466,60
  bet povrch-vjezdy : 0
  štěrk : 0
  vykopanou zeminou : 
  vytl kubatura : 
  lože,potrubí,obsyp : 1,00*0,50*280,50
Konec provozního součtu
967,46*0,05*10 483.730000 = 483,73000 [A]</t>
  </si>
  <si>
    <t>171201201R00</t>
  </si>
  <si>
    <t>Uložení sypaniny na skl.-sypanina na výšku přes 2m</t>
  </si>
  <si>
    <t>174101101R00</t>
  </si>
  <si>
    <t>Zásyp jam, rýh, šachet se zhutněním</t>
  </si>
  <si>
    <t>pr.hl.výkopu 2,00m : 
zásyp štěrkopískem : 
asfaltový povrch : 1,00*(2,00-0,48)*253,00
dl.chodník +cyklopruh : 1,00*(2,00-0,25)*82,30
dl.vjezd+parkoviště : 1,00*(2,00*0,32)*466,60
bet povrch-vjezdy : 0
štěrk : 0
odečte se vytl kubatura : 
lože,potrubí,obsyp : -1,00*0,50*(253,00+82,30+466,60)
Mezisoučet
zásyp vykopanou zeminou : 
nezp povrch : 1,00*2,00*280,50
odečte se vytl kubatura : -1,00*0,50*280,50
Mezisoučet 847.009000 = 847,00900 [A]</t>
  </si>
  <si>
    <t>175101101RT2</t>
  </si>
  <si>
    <t>Obsyp potrubí bez prohození sypaniny, s dodáním štěrkopísku frakce 0 - 22 mm</t>
  </si>
  <si>
    <t>DN150 : 1,00*0,45*591,00
DN100 : 1,00*0,40*(7,00+404,00+72,00) 459.150000 = 459,15000 [A]</t>
  </si>
  <si>
    <t>199000002R00</t>
  </si>
  <si>
    <t>Poplatek za skládku horniny 1- 4, č. dle katal. odpadů 17 05 04</t>
  </si>
  <si>
    <t>Cena dle Pískovny Černovice. www.piskovna-cernovice.cz</t>
  </si>
  <si>
    <t>967,46*0,95 919.087000 = 919,08700 [A]</t>
  </si>
  <si>
    <t>199000003R00</t>
  </si>
  <si>
    <t>Poplatek za skládku horniny 5 - 7, č. dle katal. odpadů 17 05 04</t>
  </si>
  <si>
    <t>967,46*0,05 48.373000 = 48,37300 [A]</t>
  </si>
  <si>
    <t>113107405R00.</t>
  </si>
  <si>
    <t>Odstranění podkladu nad 50 m2,kam.těžené tl.4 cm</t>
  </si>
  <si>
    <t>114211101R00.</t>
  </si>
  <si>
    <t>Odstranění stávajícího potrubí do DN 150, ve výkopu</t>
  </si>
  <si>
    <t>v případě kolize při výkopu : 
23,00+4,00+2,00 : 23,00+4,00+2,00 29.000000 = 29,00000 [A]</t>
  </si>
  <si>
    <t>R01</t>
  </si>
  <si>
    <t xml:space="preserve">Zajištění kabelů  vč dodávky a montáže a uložení kabelů do kabelových , chrániček  HDPE DN160</t>
  </si>
  <si>
    <t>křížení : 
kabely : 34,00 34.000000 = 34,00000 [A]</t>
  </si>
  <si>
    <t>R02</t>
  </si>
  <si>
    <t xml:space="preserve">Zajištění kabelů - vč dodávky a montáže a uložení kabelů do kabelových žlabů ENK 390/350/500 a , vč zákr  desky ENK 58/38/5 ZD</t>
  </si>
  <si>
    <t>křížení kabelů : 66,00 66.000000 = 66,00000 [A]</t>
  </si>
  <si>
    <t>58337213R</t>
  </si>
  <si>
    <t>Štěrkopísek frakce 0-32 Z</t>
  </si>
  <si>
    <t>náhradní materiál pro zásyp : 426,26*1,1*1,3 609.551800 = 609,55180 [A]</t>
  </si>
  <si>
    <t>4</t>
  </si>
  <si>
    <t>Vodorovné konstrukce</t>
  </si>
  <si>
    <t>451572111R00</t>
  </si>
  <si>
    <t>Lože pod potrubí z kameniva těženého 0 - 4 mm</t>
  </si>
  <si>
    <t>pod potrubí : 1,00*0,10*(606,00+404,00+72,00) 108.200000 = 108,20000 [A]</t>
  </si>
  <si>
    <t>452313141R00</t>
  </si>
  <si>
    <t>Bloky pro potrubí z betonu C 16/20</t>
  </si>
  <si>
    <t>A1 : 0,05*68
Bb1 : 0,05*11
Š : 0,25*0,30*0,15*34 4.332500 = 4,33250 [A]</t>
  </si>
  <si>
    <t>452353101R00</t>
  </si>
  <si>
    <t>Bednění bloků pod potrubí</t>
  </si>
  <si>
    <t>A1 : (0,44+0,50)*2*0,20*68
Bb1 : 0,40*4*0,30*11
Š : (0,25+0,30)*2*0,15*34 36.458000 = 36,45800 [A]</t>
  </si>
  <si>
    <t>5</t>
  </si>
  <si>
    <t>Komunikace</t>
  </si>
  <si>
    <t>564851112RT3</t>
  </si>
  <si>
    <t>Podklad ze štěrkodrti po zhutnění tloušťky 16 cm, štěrkodrť frakce 0-45 mm</t>
  </si>
  <si>
    <t>provizorní povrchy pod : 
dl.vjezd+parkoviště : 1,00*466,60*2 933.200000 = 933,20000 [A]</t>
  </si>
  <si>
    <t>564861115RT3</t>
  </si>
  <si>
    <t>Podklad ze štěrkodrti po zhutnění tloušťky 24 cm, štěrkodrť frakce 0-45 mm</t>
  </si>
  <si>
    <t>provizorní povrcy pod : 
asfaltový povrch : 1,00*253,00*2 506.000000 = 506,00000 [A]</t>
  </si>
  <si>
    <t>564871111RT3</t>
  </si>
  <si>
    <t>Podklad ze štěrkodrti po zhutnění tloušťky 25 cm, štěrkodrť frakce 0-45 mm</t>
  </si>
  <si>
    <t>provizorní povrch pod : 
dl.chodník +cyklopruh : 1,00*82,30 82.300000 = 82,30000 [A]</t>
  </si>
  <si>
    <t>8</t>
  </si>
  <si>
    <t>Trubní vedení</t>
  </si>
  <si>
    <t>851601102RT1</t>
  </si>
  <si>
    <t>Montáž potrubí tlakového, tvárná litina DN 100, hrdlové, pružný spoj, ve výkopu</t>
  </si>
  <si>
    <t>851601104RT1</t>
  </si>
  <si>
    <t>Montáž potrubí tlakového, tvárná litina DN 150, hrdlové, pružný spoj, ve výkopu</t>
  </si>
  <si>
    <t>852242121R00</t>
  </si>
  <si>
    <t>Montáž trub litin. tlak. přír.do 1 m, výkop DN 80</t>
  </si>
  <si>
    <t>kus</t>
  </si>
  <si>
    <t>tp80/200 : 7+2
TP80/400 : 1
TP80/600 : 1
TP80/800 : 1 12.000000 = 12,00000 [A]</t>
  </si>
  <si>
    <t>857242121R00</t>
  </si>
  <si>
    <t>Montáž tvarovek litin. jednoos.přír. výkop DN 80</t>
  </si>
  <si>
    <t>N80 : 7+3+1
SPOJKA S PRÍRUBOU PROTI POSUNU 80-80 : 1+1
LN S PŘÍRUBOU 80 : 1+9+2 25.000000 = 25,00000 [A]</t>
  </si>
  <si>
    <t>857244121R00</t>
  </si>
  <si>
    <t>Montáž tvarovek litin. odboč. přír. výkop DN 80</t>
  </si>
  <si>
    <t>T80/80 : 4+1 5.000000 = 5,00000 [A]</t>
  </si>
  <si>
    <t>857262121R00</t>
  </si>
  <si>
    <t>Montáž tvarovek litin. jednoos. přír. výkop DN 100</t>
  </si>
  <si>
    <t>FFK100/11 : 2
FFR 100/80 : 1
SPOJKA S PŘÍRUBOU PROTI POSUNU 100-100 : 1
F100 : 1 5.000000 = 5,00000 [A]</t>
  </si>
  <si>
    <t>857312121R00</t>
  </si>
  <si>
    <t>Montáž tvarovek litin. jednoos. přír. výkop DN 150</t>
  </si>
  <si>
    <t>F150 : 9
FFR150/80 : 1
SPOJKA S PŘÍRUBOU PROTI POSUNU 150/125I1 : 1
SPOJKA S PŘÍRUBOU PROTI POSUNU 150/150 : 3 14.000000 = 14,00000 [A]</t>
  </si>
  <si>
    <t>857314121R00</t>
  </si>
  <si>
    <t>Montáž tvarovek litin. odboč. přír. výkop DN 150</t>
  </si>
  <si>
    <t>T150/80 : 2
T150/100 : 1
T150/150 : 4 7.000000 = 7,00000 [A]</t>
  </si>
  <si>
    <t>857601102RT1</t>
  </si>
  <si>
    <t>Montáž tvarovek jednoosých, tvárná litina DN 100, hrdlové, pružný spoj, ve výkopu</t>
  </si>
  <si>
    <t>E100 : 1 1.000000 = 1,00000 [A]</t>
  </si>
  <si>
    <t>857601104R00</t>
  </si>
  <si>
    <t>Montáž tvarovek jednoosých, tvárná litina DN 150</t>
  </si>
  <si>
    <t>E150 : 7
MMK150/11 : 1
MMK150/22 : 5
MMK150/30 : 10
MMK150/45 : 15
MK150/11 : 1
SPOJKA S JIŠTĚNÍM PROTI POSUNU 150-150 : 1 40.000000 = 40,00000 [A]</t>
  </si>
  <si>
    <t>857701104RT1</t>
  </si>
  <si>
    <t>Montáž tvarovek odbočných, tvárná litina DN 150, hrdlové, pružný spoj, ve výkopu</t>
  </si>
  <si>
    <t>MMA150/80 : 7 7.000000 = 7,00000 [A]</t>
  </si>
  <si>
    <t>871241121R00</t>
  </si>
  <si>
    <t>Montáž potrubí polyetylenového ve výkopu d 90 mm</t>
  </si>
  <si>
    <t>2,+3,ČAST : 404,00+72,00 476.000000 = 476,00000 [A]</t>
  </si>
  <si>
    <t>871311121R00</t>
  </si>
  <si>
    <t>Montáž trubek polyetylenových ve výkopu d 160 mm</t>
  </si>
  <si>
    <t>871371121R00</t>
  </si>
  <si>
    <t>Montáž trubek polyetylenových ve výkopu d 315 mm</t>
  </si>
  <si>
    <t>877242121R00</t>
  </si>
  <si>
    <t>Přirážka za 1 spoj elektrotvarovky d 90 mm</t>
  </si>
  <si>
    <t>potrubí : 404,00/6,00
72,00/6,00
LN90 : 12
K90/22 : 3*2
K90/30 : 3*2
K90/45 : 9*2
K90/90 : 2*2 125.333330 = 125,33333 [A]</t>
  </si>
  <si>
    <t>891181111R00</t>
  </si>
  <si>
    <t>Montáž vodovodních šoupátek ve výkopu DN 40</t>
  </si>
  <si>
    <t>pro přípojky : 
část 1 : 25
část2 : 19
část 3 : 4 48.000000 = 48,00000 [A]</t>
  </si>
  <si>
    <t>891231111R00</t>
  </si>
  <si>
    <t xml:space="preserve">Montáž vodovodních  šoupátek ve výkopu DN 65</t>
  </si>
  <si>
    <t>pro přípojky : 
část 1 : 2 2.000000 = 2,00000 [A]</t>
  </si>
  <si>
    <t>891241111R00</t>
  </si>
  <si>
    <t>Montáž vodovodních šoupátek ve výkopu DN 80</t>
  </si>
  <si>
    <t>7+6+2 15.000000 = 15,00000 [A]</t>
  </si>
  <si>
    <t>891247111R00</t>
  </si>
  <si>
    <t>Montáž hydrantů podzemních DN 80</t>
  </si>
  <si>
    <t>6+3+1 10.000000 = 10,00000 [A]</t>
  </si>
  <si>
    <t>891247211R00</t>
  </si>
  <si>
    <t>Montáž hydrantů nadzemních DN 80</t>
  </si>
  <si>
    <t>891249111R00</t>
  </si>
  <si>
    <t>Montáž navrtávacích pasů DN 80</t>
  </si>
  <si>
    <t>napojení přípojek část 2+3 : 19+4 23.000000 = 23,00000 [A]</t>
  </si>
  <si>
    <t>891261111R00</t>
  </si>
  <si>
    <t>Montáž vodovodních šoupátek ve výkopu DN 100</t>
  </si>
  <si>
    <t>891311111R00</t>
  </si>
  <si>
    <t>Montáž vodovodních šoupátek ve výkopu DN 150</t>
  </si>
  <si>
    <t>16+1 17.000000 = 17,00000 [A]</t>
  </si>
  <si>
    <t>891319111R00</t>
  </si>
  <si>
    <t>Montáž navrtávacích pasů DN 150</t>
  </si>
  <si>
    <t>pro napjení přípojek část1 : 25+2 27.000000 = 27,00000 [A]</t>
  </si>
  <si>
    <t>892241111R00</t>
  </si>
  <si>
    <t>Tlaková zkouška vodovodního potrubí DN 80</t>
  </si>
  <si>
    <t>404,00+72,00 476.000000 = 476,00000 [A]</t>
  </si>
  <si>
    <t>892351111R00</t>
  </si>
  <si>
    <t>Tlaková zkouška vodovodního potrubí DN 200</t>
  </si>
  <si>
    <t>7,00+591,00+12,00+3,00 613.000000 = 613,00000 [A]</t>
  </si>
  <si>
    <t>892273111R00</t>
  </si>
  <si>
    <t>Desinfekce vodovodního potrubí DN 125</t>
  </si>
  <si>
    <t>892353111R00</t>
  </si>
  <si>
    <t>Desinfekce vodovodního potrubí DN 200</t>
  </si>
  <si>
    <t>899401111R00</t>
  </si>
  <si>
    <t>Osazení poklopů litinových ventilových</t>
  </si>
  <si>
    <t>pro přípojky : 25+2+19+4 50.000000 = 50,00000 [A]</t>
  </si>
  <si>
    <t>899401112R00</t>
  </si>
  <si>
    <t>Osazení poklopů litinových šoupátkových</t>
  </si>
  <si>
    <t>7+6+2+2+16+1 34.000000 = 34,00000 [A]</t>
  </si>
  <si>
    <t>899401113R00</t>
  </si>
  <si>
    <t>Osazení poklopů litinových hydrantových</t>
  </si>
  <si>
    <t>899721112R00</t>
  </si>
  <si>
    <t>Fólie výstražná z PVC, šířka 30 cm</t>
  </si>
  <si>
    <t xml:space="preserve">Začátek provozního součtu
  404,00+72,00
  7,00+591,00+12,00+3,00
Konec provozního součtu
1099,00*1,1 1208.900000 = 1208,90000 [A]</t>
  </si>
  <si>
    <t>899731114R00</t>
  </si>
  <si>
    <t>Vodič signalizační CYY 6 mm2</t>
  </si>
  <si>
    <t>8-00</t>
  </si>
  <si>
    <t>Zaslepení stávajících přípojek a přepojení na nový řad</t>
  </si>
  <si>
    <t>ks</t>
  </si>
  <si>
    <t>část 1 : 25
část 2 : 19
část 3 : 4 48.000000 = 48,00000 [A]</t>
  </si>
  <si>
    <t>8-01</t>
  </si>
  <si>
    <t>D+M Vyhledávací MARKRY</t>
  </si>
  <si>
    <t>8-02</t>
  </si>
  <si>
    <t>Napojení na stávající řad dn125-150-ČÁST 1</t>
  </si>
  <si>
    <t>899713111R00.</t>
  </si>
  <si>
    <t>Orientační tabulky na sloupku ocelovém, betonovém včsloupku,základu,výkopu pro základ</t>
  </si>
  <si>
    <t>Včetně dodání a připevnění tabulky a osazení sloupků.</t>
  </si>
  <si>
    <t>25+5+3 33.000000 = 33,00000 [A]</t>
  </si>
  <si>
    <t>286136702R</t>
  </si>
  <si>
    <t>Trubka vodovodní SafeTech RC PE 100, rozměr 90 x 8,2 mm, SDR 11</t>
  </si>
  <si>
    <t>404,00*1,015
72,00*1,015 483.140000 = 483,14000 [A]</t>
  </si>
  <si>
    <t>286136710R</t>
  </si>
  <si>
    <t>Trubka vodovodní SafeTech RC PE 100, rozměr 160 x 14,6 mm, SDR 11</t>
  </si>
  <si>
    <t>12,00*1,015 12.180000 = 12,18000 [A]</t>
  </si>
  <si>
    <t>286136712R</t>
  </si>
  <si>
    <t>Trubka vodovodní SafeTech RC PE 100, rozměr 180 x 16,4 mm, SDR 11</t>
  </si>
  <si>
    <t>3*1,015 3.045000 = 3,04500 [A]</t>
  </si>
  <si>
    <t>28614085R.</t>
  </si>
  <si>
    <t>Chránička plastová d 315 x 28,6 x 6000 mm</t>
  </si>
  <si>
    <t>chránička pod vodoteč : 2 2.000000 = 2,00000 [A]</t>
  </si>
  <si>
    <t>28653153.AR.</t>
  </si>
  <si>
    <t>Přechodka PE- ISIFLO , D 63 x 2",</t>
  </si>
  <si>
    <t>pro přípojky-část1 : 2 2.000000 = 2,00000 [A]</t>
  </si>
  <si>
    <t>28653155.AR..</t>
  </si>
  <si>
    <t>Přechodka PE- ISIFLO , D 32 x 1",</t>
  </si>
  <si>
    <t>286538007R</t>
  </si>
  <si>
    <t>Elektrotvarovka - spojka FRIALEN UB d90, PE100, SDR11, bez dorazu</t>
  </si>
  <si>
    <t>286538097R</t>
  </si>
  <si>
    <t>Elektrokoleno 90° FRIALEN W90 SDR 11, PE 100 d 90 mm</t>
  </si>
  <si>
    <t>286538111R</t>
  </si>
  <si>
    <t>Elektrokoleno 45° FRIALEN W45 SDR 11, PE 100 d 90 mm</t>
  </si>
  <si>
    <t>286538120R</t>
  </si>
  <si>
    <t>Elektrokoleno 30° FRIALEN W30 SDR 11, PE 100 d 90 mm</t>
  </si>
  <si>
    <t>286538120R.</t>
  </si>
  <si>
    <t>Elektrokoleno 22,5° FRIALEN W30 SDR 11, PE 100 d 90 mm</t>
  </si>
  <si>
    <t>28654362R.</t>
  </si>
  <si>
    <t>Integrovaný Nákružek lemový PP-RCT, d 90 mm s přírubou</t>
  </si>
  <si>
    <t>42228150R.</t>
  </si>
  <si>
    <t xml:space="preserve">Šoupátko  DN 1" pro dom.přípojky - voda,  PN16</t>
  </si>
  <si>
    <t>42228258R.</t>
  </si>
  <si>
    <t xml:space="preserve">Šoupátko  DN 2" pro dom.příp. - voda-PN16</t>
  </si>
  <si>
    <t>42228310R</t>
  </si>
  <si>
    <t>Šoupátko HAWLE 4000E2 DN 80 přírubové - voda</t>
  </si>
  <si>
    <t>42228312R</t>
  </si>
  <si>
    <t>Šoupátko HAWLE 4000E2 DN 100 přírubové - voda</t>
  </si>
  <si>
    <t>42228314R</t>
  </si>
  <si>
    <t>Šoupátko HAWLE 4000E2 DN 150 přírubové - voda</t>
  </si>
  <si>
    <t>42273504R.</t>
  </si>
  <si>
    <t xml:space="preserve">Pas navrtávací  - mosazný kulový kohout, DN 80 - 500, G1 ,pro typ potrubí litina/ocel</t>
  </si>
  <si>
    <t>pro přípojky část 1 : 27 27.000000 = 27,00000 [A]</t>
  </si>
  <si>
    <t>42273532R.</t>
  </si>
  <si>
    <t xml:space="preserve">Pas navrtávací tvárná litina;  PN 16; vnější pr.potrubí 90 mm;PN16, závit na odbočce G 1",5/4",6/4",2"; max teplota 70 °C; pro typ potrubí z PVC, PE</t>
  </si>
  <si>
    <t>422736068R</t>
  </si>
  <si>
    <t>Hydrant AVK podzemní, dvojité jištění, krytí 1500 mm</t>
  </si>
  <si>
    <t>42273622R</t>
  </si>
  <si>
    <t>Hydrant AVK nadzemní průmyslový, DN 80, krycí hloubka 1,5 m</t>
  </si>
  <si>
    <t>422913305R.</t>
  </si>
  <si>
    <t xml:space="preserve">Souprava zemní  teleskopická DN 65 - 80, max. 1,75 m</t>
  </si>
  <si>
    <t>422913309R</t>
  </si>
  <si>
    <t>Souprava zemní AVK teleskopická DN 100 - 150, max. 2,90 m</t>
  </si>
  <si>
    <t>422913332R.</t>
  </si>
  <si>
    <t>Souprava zemní teleskopická přípojková, 1" - 2", max. 1,75 m</t>
  </si>
  <si>
    <t>42291360R</t>
  </si>
  <si>
    <t>Poklop AVK uliční šoupátkový</t>
  </si>
  <si>
    <t>42291410R.</t>
  </si>
  <si>
    <t xml:space="preserve">Poklop  uliční ventilkový</t>
  </si>
  <si>
    <t>přípojky : 25+2+19+4 50.000000 = 50,00000 [A]</t>
  </si>
  <si>
    <t>42291460R.</t>
  </si>
  <si>
    <t xml:space="preserve">Poklop  uliční hydrantový</t>
  </si>
  <si>
    <t>42291510R</t>
  </si>
  <si>
    <t>Deska podkladová AVK pod ventilové a šoupátkové poklopy</t>
  </si>
  <si>
    <t>č : 34
v : 50 84.000000 = 84,00000 [A]</t>
  </si>
  <si>
    <t>42291515R</t>
  </si>
  <si>
    <t>Deska podkladová AVK pod hydrantové poklopy</t>
  </si>
  <si>
    <t>422935306R</t>
  </si>
  <si>
    <t>Spojka HAWLE Synoflex 7974, DN 150</t>
  </si>
  <si>
    <t>422935343R</t>
  </si>
  <si>
    <t>Spojení HAWLE přírubové pro litinové potrubí 7602, 80/98</t>
  </si>
  <si>
    <t>422935344R</t>
  </si>
  <si>
    <t>Spojení HAWLE přírubové pro litinové potrubí 7602, 100/118</t>
  </si>
  <si>
    <t>422935345.R</t>
  </si>
  <si>
    <t>Spojení HAWLE přírubové pro litinové potrubí 7602, 150/125</t>
  </si>
  <si>
    <t>422935346R</t>
  </si>
  <si>
    <t>Spojení HAWLE přírubové pro litinové potrubí 7602, 150/170</t>
  </si>
  <si>
    <t>5525112821R</t>
  </si>
  <si>
    <t>Trouba litinová vodovodní Duktus Standard, DN 100, spoj BLS</t>
  </si>
  <si>
    <t>7*1,02 7.140000 = 7,14000 [A]</t>
  </si>
  <si>
    <t>5525112823R</t>
  </si>
  <si>
    <t>Trouba litinová vodovodní Duktus Standard, DN 150, spoj BLS</t>
  </si>
  <si>
    <t>591,00*1,02 602.820000 = 602,82000 [A]</t>
  </si>
  <si>
    <t>5525852704R</t>
  </si>
  <si>
    <t>Tvarovka přírubová litinová s hladkým koncem Duktus F DN 100</t>
  </si>
  <si>
    <t>5525852706R</t>
  </si>
  <si>
    <t>Tvarovka přírubová litinová s hladkým koncem Duktus F DN 150</t>
  </si>
  <si>
    <t>55258542R</t>
  </si>
  <si>
    <t>Tvarovka hrdlová s přírubovou odbočkou Duktus MMA DN 150/ 80 EWS VP</t>
  </si>
  <si>
    <t>55259414R</t>
  </si>
  <si>
    <t>Koleno hrdlové Duktus MMK DN 150-11 1/4° EWS</t>
  </si>
  <si>
    <t>55259434R</t>
  </si>
  <si>
    <t>Koleno hrdlové Duktus MMK DN 150-22 1/2° EWS</t>
  </si>
  <si>
    <t>55259454R</t>
  </si>
  <si>
    <t>Koleno hrdlové Duktus MMK DN 150/30° EWS</t>
  </si>
  <si>
    <t>55259473R</t>
  </si>
  <si>
    <t>Koleno hrdlové Duktus MMK DN 150/45° EWS</t>
  </si>
  <si>
    <t>55259485R.</t>
  </si>
  <si>
    <t>Koleno hrdlové Duktus MK DN 150/11° EWS</t>
  </si>
  <si>
    <t>55259731R</t>
  </si>
  <si>
    <t>Tvarovka přírubová s hrdlem Duktus EU DN 100 EWS</t>
  </si>
  <si>
    <t>55259733R</t>
  </si>
  <si>
    <t>Tvarovka přírubová s hrdlem Duktus EU DN 150 EWS</t>
  </si>
  <si>
    <t>55259819R</t>
  </si>
  <si>
    <t>Přechod přírubový Duktus FFR DN 150/ 80 EWS</t>
  </si>
  <si>
    <t>55259912R</t>
  </si>
  <si>
    <t xml:space="preserve">Koleno přírubové Duktus FFK DN 100-11 1/4°  EWS</t>
  </si>
  <si>
    <t>552599939R</t>
  </si>
  <si>
    <t>Tvarovka přírubová s přírubovou odbočkou Duktus T DN 80/80</t>
  </si>
  <si>
    <t>552599953R</t>
  </si>
  <si>
    <t>Tvarovka přírubová s přírubovou odbočkou Duktus T DN 150/80</t>
  </si>
  <si>
    <t>552599954R</t>
  </si>
  <si>
    <t>Tvarovka přírubová s přírubovou odbočkou Duktus T DN 150/100</t>
  </si>
  <si>
    <t>552599956R</t>
  </si>
  <si>
    <t>Tvarovka přírubová s přírubovou odbočkou Duktus T DN 150/150</t>
  </si>
  <si>
    <t>5526009702R</t>
  </si>
  <si>
    <t>Koleno přírubové s patkou Duktus N DN 80</t>
  </si>
  <si>
    <t>552702102R</t>
  </si>
  <si>
    <t>Trouba přírubová TP (FF) - TT DN 80, L = 200 mm</t>
  </si>
  <si>
    <t>552702105R</t>
  </si>
  <si>
    <t>Trouba přírubová TP (FF) - TT DN 80, L = 400 mm</t>
  </si>
  <si>
    <t>552702107R</t>
  </si>
  <si>
    <t>Trouba přírubová TP (FF) - TT DN 80, L = 600 mm</t>
  </si>
  <si>
    <t>552702109R</t>
  </si>
  <si>
    <t>Trouba přírubová TP (FF) - TT DN 80, L = 800 mm</t>
  </si>
  <si>
    <t>91</t>
  </si>
  <si>
    <t>Doplňující práce na komunikaci</t>
  </si>
  <si>
    <t>919735113R00</t>
  </si>
  <si>
    <t>Řezání stávajícího živičného krytu tl. 10 - 15 cm</t>
  </si>
  <si>
    <t>asf vozovka : 150,05*2 300.100000 = 300,10000 [A]</t>
  </si>
  <si>
    <t>919735123R00</t>
  </si>
  <si>
    <t>Řezání stávajícího betonového krytu tl. 10 - 15 cm</t>
  </si>
  <si>
    <t>beton plocha : 123,35*2 246.700000 = 246,70000 [A]</t>
  </si>
  <si>
    <t>96</t>
  </si>
  <si>
    <t>Bourání konstrukcí</t>
  </si>
  <si>
    <t>966008111R00</t>
  </si>
  <si>
    <t>Bourání trubního propustku z trub DN do 300</t>
  </si>
  <si>
    <t>96-01</t>
  </si>
  <si>
    <t>vyřezání stáv teplovodů v případě křížení s novým potrubím ,vč vytěžení,odvozu a poplatku cca 30m, fakturováno dle skutečnosti</t>
  </si>
  <si>
    <t>99</t>
  </si>
  <si>
    <t>Staveništní přesun hmot</t>
  </si>
  <si>
    <t>998273101R00</t>
  </si>
  <si>
    <t>Přesun hmot, trubní vedení litinové, otevř. výkop</t>
  </si>
  <si>
    <t>t</t>
  </si>
  <si>
    <t>na vzdálenost 15 m od hrany výkopu nebo od okraje šachty</t>
  </si>
  <si>
    <t>Hmotnosti z položek s pořadovými čísly: : 
7,12,22,27,28,29,30,31,32,33,34,35,38,39,40,41,42,43,46,51,52,53,54,55,57,58,64,65,66,68,72,73,74, : 
75,76,77,78,79,80,81,82,83,84,85,86,87,88,89,90,91,92,93,94,95,96,97,98,99,100,101,102,103,104,105, : 
106,107,108,109,110,111,112,113,114,115,116,117,118,119,120,121,122,123,124,125,126,127,128,129,130, : 
Součet: : 2725,03097 2725.030970 = 2725,03097 [A]</t>
  </si>
  <si>
    <t>D96</t>
  </si>
  <si>
    <t>Přesuny suti a vybouraných hmot</t>
  </si>
  <si>
    <t>979990112R00</t>
  </si>
  <si>
    <t>Poplatek za uložení suti - obal. kamenivo, asfalt, skupina odpadu 170302</t>
  </si>
  <si>
    <t>asfalt : 150,05*0,286 42.914300 = 42,91430 [A]</t>
  </si>
  <si>
    <t>979999973R00</t>
  </si>
  <si>
    <t>Poplatek za uložení, zemina a kamení, (skup.170504)</t>
  </si>
  <si>
    <t>587,77-150,05*0,286 544.855700 = 544,85570 [A]</t>
  </si>
  <si>
    <t>979082213R00</t>
  </si>
  <si>
    <t>Vodorovná doprava suti po suchu do 1 km</t>
  </si>
  <si>
    <t>Demontážní hmotnosti z položek s pořadovými čísly: : 
1,2,3,4,5,6,25,26,133, : 
Součet: : 587,77380 587.773800 = 587,77380 [A]</t>
  </si>
  <si>
    <t>979082219R00</t>
  </si>
  <si>
    <t>Příplatek za dopravu suti po suchu za další 1 km</t>
  </si>
  <si>
    <t>Demontážní hmotnosti z položek s pořadovými čísly: : 
1,2,3,4,5,6,25,26,133, : 
Součet: : 11167,70220 11167.702200 = 11167,70220 [A]</t>
  </si>
  <si>
    <t>979087212R00</t>
  </si>
  <si>
    <t>Nakládání suti na dopravní prostředky - komunikace</t>
  </si>
  <si>
    <t>M23</t>
  </si>
  <si>
    <t>Montáže potrubí</t>
  </si>
  <si>
    <t>230193005R00</t>
  </si>
  <si>
    <t>Nasunutí potrubní sekce do chráničky DN 150</t>
  </si>
  <si>
    <t>pod vodotečí : 12,00 12.000000 = 12,00000 [A]</t>
  </si>
  <si>
    <t>230194009R00</t>
  </si>
  <si>
    <t>Utěsnění chráničky manžetou DN 300</t>
  </si>
  <si>
    <t>230191048R00.</t>
  </si>
  <si>
    <t>Uložení chráničky ve výkopu PE 315x28,6 mm</t>
  </si>
  <si>
    <t>pod vodotečí : 9,75 9.750000 = 9,75000 [A]</t>
  </si>
  <si>
    <t>273443893R</t>
  </si>
  <si>
    <t>Manžeta na chráničky EPDM 160 x 324 mm</t>
  </si>
  <si>
    <t>SO01.2</t>
  </si>
  <si>
    <t>Vodovodní přípojky v krajské komunikaci</t>
  </si>
  <si>
    <t>Vodovodní přípojky</t>
  </si>
  <si>
    <t>dl chodník+cyklopruh : 0,90*53,10
dl vjezd+parkoviště : 0,90*3,00 50.490000 = 50,49000 [A]</t>
  </si>
  <si>
    <t>rozebrání : 
asfalt : 0,90*11,60
dl chodník+cyklopruh : 0,90*53,10
štěrk : 0,90*7,30 64.800000 = 64,80000 [A]</t>
  </si>
  <si>
    <t>rozebrání : 
asfalt : 0,90*11,60
dl vjezd+parkoviště : 0,90*3,00
beton : 0,90*2,00 14.940000 = 14,94000 [A]</t>
  </si>
  <si>
    <t>rozebrání : 
asfalt : 0,90*11,60 10.440000 = 10,44000 [A]</t>
  </si>
  <si>
    <t>beton : 0,90*2,00 1.800000 = 1,80000 [A]</t>
  </si>
  <si>
    <t>25,00+19,00+4,00 48.000000 = 48,00000 [A]</t>
  </si>
  <si>
    <t>křížení : 
plyn : 32,00*2,00 64.000000 = 64,00000 [A]</t>
  </si>
  <si>
    <t>křížení : 
plyn : 0,90*2,00*2,00*32
kabely : 0,90*2,00*237,00 541.800000 = 541,80000 [A]</t>
  </si>
  <si>
    <t>132201212R00</t>
  </si>
  <si>
    <t>Hloubení rýh š.do 200 cm hor.3 do 1000m3,STROJNĚ</t>
  </si>
  <si>
    <t xml:space="preserve">Začátek provozního součtu
  pr hl výkopu 1,70m : 
  asfalt povrch : 0,90*(1,70-0,48)*11,60
  dl chodník+cyklopruh : 0,90*(1,70-0,25)*53,10
  dl vjezd+parkoviště : 0,90*(1,70-0,32)*3,00
  štěrk : 0,90*(1,70-0,15)*7,30
  beton : 0,90*(1,70-0,35)*2,00
  nezpevněno : 0,90*1,70*89,00
Konec provozního součtu
234,54*0,45 105.543000 = 105,54300 [A]</t>
  </si>
  <si>
    <t>132301212R00</t>
  </si>
  <si>
    <t>Hloubení rýh š.do 200 cm hor.4 do 1000 m3, STROJNĚ</t>
  </si>
  <si>
    <t xml:space="preserve">Začátek provozního součtu
  pr hl výkopu 1,70m : 
  asfalt povrch : 0,90*(1,70-0,48)*11,60
  dl chodník+cyklopruh : 0,90*(1,70-0,25)*53,10
  dl vjezd+parkoviště : 0,90*(1,70-0,32)*3,00
  štěrk : 0,90*(1,70-0,15)*7,30
  beton : 0,90*(1,70-0,35)*2,00
  nezpevněno : 0,90*1,70*89,00
Konec provozního součtu
234,54*0,5 117.270000 = 117,27000 [A]</t>
  </si>
  <si>
    <t xml:space="preserve">Začátek provozního součtu
  pr hl výkopu 1,70m : 
  asfalt povrch : 0,90*(1,70-0,48)*11,60
  dl chodník+cyklopruh : 0,90*(1,70-0,25)*53,10
  dl vjezd+parkoviště : 0,90*(1,70-0,32)*3,00
  štěrk : 0,90*(1,70-0,15)*7,30
  beton : 0,90*(1,70-0,35)*2,00
  nezpevněno : 0,90*1,70*89,00
Konec provozního součtu
234,54*0,05 11.727000 = 11,72700 [A]</t>
  </si>
  <si>
    <t>1,70*2*(11,60+53,10+32,90+3,00+2,00+89,00) 651.440000 = 651,44000 [A]</t>
  </si>
  <si>
    <t>234,56*0,5*0,95 111.416000 = 111,41600 [A]</t>
  </si>
  <si>
    <t>234,56*0,5*0,05 5.864000 = 5,86400 [A]</t>
  </si>
  <si>
    <t xml:space="preserve">Začátek provozního součtu
  pr hl výkopu 1,70m : 
  celý výkop : 
  asfalt povrch : 0,90*(1,70-0,48)*11,60
  dl chodník+cyklopruh : 0,90*(1,70-0,25)*53,10
  dl vjezd+parkoviště : 0,90*(1,70-0,32)*3,00
  štěrk : 0,90*(1,70-0,15)*7,30
  beton : 0,90*(1,70-0,35)*2,00
  vytl kubatura-lože,potrubí,obsyp : 
  nezpevněno : 0,90*0,45*89,00
Konec provozního součtu
134,41*0,95 127.689500 = 127,68950 [A]</t>
  </si>
  <si>
    <t xml:space="preserve">Začátek provozního součtu
  pr hl výkopu 1,70m : 
  celý výkop : 
  asfalt povrch : 0,90*(1,70-0,48)*11,60
  dl chodník+cyklopruh : 0,90*(1,70-0,25)*53,10
  dl vjezd+parkoviště : 0,90*(1,70-0,32)*3,00
  štěrk : 0,90*(1,70-0,15)*7,30
  beton : 0,90*(1,70-0,35)*2,00
  vytl kubatura-lože,potrubí,obsyp : 
  nezpevněno : 0,90*0,45*89,00
Konec provozního součtu
134,41*0,05 6.720500 = 6,72050 [A]</t>
  </si>
  <si>
    <t xml:space="preserve">Začátek provozního součtu
  pr hl výkopu 1,70m : 
  celý výkop : 
  asfalt povrch : 0,90*(1,70-0,48)*11,60
  dl chodník+cyklopruh : 0,90*(1,70-0,25)*53,10
  dl vjezd+parkoviště : 0,90*(1,70-0,32)*3,00
  štěrk : 0,90*(1,70-0,15)*7,30
  beton : 0,90*(1,70-0,35)*2,00
  vytl kubatura-lože,potrubí,obsyp : 
  nezpevněno : 0,90*0,45*89,00
Konec provozního součtu
134,41*0,95*10 1276.895000 = 1276,89500 [A]</t>
  </si>
  <si>
    <t xml:space="preserve">Začátek provozního součtu
  pr hl výkopu 1,70m : 
  celý výkop : 
  asfalt povrch : 0,90*(1,70-0,48)*11,60
  dl chodník+cyklopruh : 0,90*(1,70-0,25)*53,10
  dl vjezd+parkoviště : 0,90*(1,70-0,32)*3,00
  štěrk : 0,90*(1,70-0,15)*7,30
  beton : 0,90*(1,70-0,35)*2,00
  vytl kubatura-lože,potrubí,obsyp : 
  nezpevněno : 0,90*0,45*89,00
Konec provozního součtu
134,41*0,05*10 67.205000 = 67,20500 [A]</t>
  </si>
  <si>
    <t>pr hl výkopu 1,70m : 
náhradním materiálem : 
asfalt povrch : 0,90*(1,70-0,48)*15,20
dl chodník+cyklopruh : 0,90*(1,70-0,25)*71,00
dl vjezd+parkoviště : 0,90*(1,70-0,32)*32,90
štěrk : 0
beton : 0
odečte se vytl kubatura : 
lože,potrubí,obsyp : -0,90*0,43*(15,20+71,00+32,90)
Mezisoučet
vykopanou zeminou : 
nezpevněno : 0,90*1,70*46,90
odečte se vytl kubatura : -0,90*0,43*46,90
Mezisoučet 157.721400 = 157,72140 [A]</t>
  </si>
  <si>
    <t>0,90*0,33*204,40 60.706800 = 60,70680 [A]</t>
  </si>
  <si>
    <t>134,41*0,95 127.689500 = 127,68950 [A]</t>
  </si>
  <si>
    <t>134,41*0,05 6.720500 = 6,72050 [A]</t>
  </si>
  <si>
    <t>křížení : 
kabely : 237,00 237.000000 = 237,00000 [A]</t>
  </si>
  <si>
    <t>náhradní materiál pro zásyp : 104,11*1,1*1,3 148.877300 = 148,87730 [A]</t>
  </si>
  <si>
    <t>0,90*0,10*204,40 18.396000 = 18,39600 [A]</t>
  </si>
  <si>
    <t>provizorní zapravení : 
dla vjezd+parkoviště : 0,90*2*32,90 59.220000 = 59,22000 [A]</t>
  </si>
  <si>
    <t>provizorní povrch : 
asfalt : 0,90*15,20*2 27.360000 = 27,36000 [A]</t>
  </si>
  <si>
    <t>provizorní zapraveníl : 
dl chodník+cyklopruh : 0,90*71,00 63.900000 = 63,90000 [A]</t>
  </si>
  <si>
    <t>871161121R00</t>
  </si>
  <si>
    <t>Montáž trubek polyetylenových ve výkopu d 32 mm</t>
  </si>
  <si>
    <t>892233111R00</t>
  </si>
  <si>
    <t>Desinfekce vodovodního potrubí DN 70</t>
  </si>
  <si>
    <t>204,40*1,1 224.840000 = 224,84000 [A]</t>
  </si>
  <si>
    <t>Cisterna s pitnou vodou po dobu 48 hodin pro náhradní zásobování vodou při přepojování nového vodovo</t>
  </si>
  <si>
    <t>Přepojení stávajících přípojek na nové potrubí</t>
  </si>
  <si>
    <t>28613742R</t>
  </si>
  <si>
    <t>Trubka vodovodní TERMOLUX PE-HD (PE 80) D 32 x 3,0 mm PN 10</t>
  </si>
  <si>
    <t>204,40*1,015 207.466000 = 207,46600 [A]</t>
  </si>
  <si>
    <t>pro spojení se st potrubím přípojky : 48 48.000000 = 48,00000 [A]</t>
  </si>
  <si>
    <t>rozebrání : 
asfalt : 11,60*2 23.200000 = 23,20000 [A]</t>
  </si>
  <si>
    <t>beton : 2,00*2 4.000000 = 4,00000 [A]</t>
  </si>
  <si>
    <t>vyřezání stáv teplovodů v případě křížení s novým potrubím ,vč vytěžení,odvozu a poplatku cca 25m, fakturováno dle skutečnosti</t>
  </si>
  <si>
    <t>998276101R00</t>
  </si>
  <si>
    <t>Přesun hmot, trubní vedení plastová, otevř. výkop</t>
  </si>
  <si>
    <t>Hmotnosti z položek s pořadovými čísly: : 
7,12,22,26,27,28,29,30,31,36,39,40, : 
Součet: : 467,40978 467.409780 = 467,40978 [A]</t>
  </si>
  <si>
    <t>10,44*0,286 2.985840 = 2,98584 [A]</t>
  </si>
  <si>
    <t>57,07-10,44*0,286 54.084160 = 54,08416 [A]</t>
  </si>
  <si>
    <t>Demontážní hmotnosti z položek s pořadovými čísly: : 
1,2,3,4,5,6,25, : 
Součet: : 57,07296 57.072960 = 57,07296 [A]</t>
  </si>
  <si>
    <t>Demontážní hmotnosti z položek s pořadovými čísly: : 
1,2,3,4,5,6,25, : 
Součet: : 1084,38624 1084.386240 = 1084,38624 [A]</t>
  </si>
  <si>
    <t>SO02.1</t>
  </si>
  <si>
    <t>Vodovod v místní komunikaci</t>
  </si>
  <si>
    <t>113107330R00</t>
  </si>
  <si>
    <t>Odstranění podkladu pl. 50 m2,kam.těžené tl.30 cm</t>
  </si>
  <si>
    <t>rozebrání MAK : 0,90*64,50 58.050000 = 58,05000 [A]</t>
  </si>
  <si>
    <t>113108311R00</t>
  </si>
  <si>
    <t>Odstranění asfaltové vrstvy pl. do 50 m2, tl.11 cm</t>
  </si>
  <si>
    <t>113108312R00</t>
  </si>
  <si>
    <t>Odstranění asfaltové vrstvy pl. do 50 m2, tl.12 cm</t>
  </si>
  <si>
    <t>15,00+6,00+0,00 21.000000 = 21,00000 [A]</t>
  </si>
  <si>
    <t>křížení : 
plyn : 2,00*5 10.000000 = 10,00000 [A]</t>
  </si>
  <si>
    <t>křížení : 
plyn : 0,90*1,70*2,00*5
kabely : 0,90*1,70*(15,00+8,00) 50.490000 = 50,49000 [A]</t>
  </si>
  <si>
    <t>132201211R00</t>
  </si>
  <si>
    <t>Hloubení rýh š.do 200 cm hor.3 do 100 m3,STROJNĚ</t>
  </si>
  <si>
    <t xml:space="preserve">Začátek provozního součtu
  prum hloubka výkopu cca 1,70m : 
  MAK : 0,90*(1,70-0,53)*64,50
  NEZPEVNĚNO : 0,90*1,71*10,00
Konec provozního součtu
83,31*0,45 37.489500 = 37,48950 [A]</t>
  </si>
  <si>
    <t>132301211R00</t>
  </si>
  <si>
    <t>Hloubení rýh š.do 200 cm hor.4 do 100 m3, STROJNĚ</t>
  </si>
  <si>
    <t xml:space="preserve">Začátek provozního součtu
  prum hloubka výkopu cca 1,70m : 
  MAK : 0,90*(1,70-0,53)*64,50
  NEZPEVNĚNO : 0,90*1,71*10,00
Konec provozního součtu
83,31*0,5 41.655000 = 41,65500 [A]</t>
  </si>
  <si>
    <t xml:space="preserve">Začátek provozního součtu
  prum hloubka výkopu cca 1,70m : 
  MAK : 0,90*(1,70-0,53)*64,50
  NEZPEVNĚNO : 0,90*1,71*10,00
Konec provozního součtu
83,31*0,05 4.165500 = 4,16550 [A]</t>
  </si>
  <si>
    <t>prum hloubka výkopu cca 1,70m : 
MAK : 1,71*2*64,50
NEZPEVNĚNO : 1,70*2*10,00 254.590000 = 254,59000 [A]</t>
  </si>
  <si>
    <t>83,31*0,95 79.144500 = 79,14450 [A]</t>
  </si>
  <si>
    <t>83,31*0,05 4.165500 = 4,16550 [A]</t>
  </si>
  <si>
    <t xml:space="preserve">Začátek provozního součtu
  prum hloubka výkopu cca 1,70m : 
  ZÁSYP NÁHR MATERIÁL : 
  MAK-celý výkop : 0,90*(1,70-0,53)*64,50
  zásyp vykopanou zeminou : 
  NEZPEVNĚNO : 
  lože,potrubí,obsyp : 0,90*0,50*10,00
Konec provozního součtu
72,42*0,95 68.799000 = 68,79900 [A]</t>
  </si>
  <si>
    <t xml:space="preserve">Začátek provozního součtu
  prum hloubka výkopu cca 1,70m : 
  ZÁSYP NÁHR MATERIÁL : 
  MAK-celý výkop : 0,90*(1,70-0,53)*64,50
  zásyp vykopanou zeminou : 
  NEZPEVNĚNO : 
  lože,potrubí,obsyp : 0,90*0,50*10,00
Konec provozního součtu
72,42*0,05 3.621000 = 3,62100 [A]</t>
  </si>
  <si>
    <t xml:space="preserve">Začátek provozního součtu
  prum hloubka výkopu cca 1,70m : 
  ZÁSYP NÁHR MATERIÁL : 
  MAK-celý výkop : 0,90*(1,70-0,53)*64,50
  zásyp vykopanou zeminou : 
  NEZPEVNĚNO : 
  lože,potrubí,obsyp : 0,90*0,50*10,00
Konec provozního součtu
72,42*0,95*10 687.990000 = 687,99000 [A]</t>
  </si>
  <si>
    <t xml:space="preserve">Začátek provozního součtu
  prum hloubka výkopu cca 1,70m : 
  ZÁSYP NÁHR MATERIÁL : 
  MAK-celý výkop : 0,90*(1,70-0,53)*64,50
  zásyp vykopanou zeminou : 
  NEZPEVNĚNO : 
  lože,potrubí,obsyp : 0,90*0,50*10,00
Konec provozního součtu
72,42*0,05*10 36.210000 = 36,21000 [A]</t>
  </si>
  <si>
    <t>prum hloubka výkopu cca 1,70m : 
MAK-zásyp štěrkopískem : 0,90*(1,70-0,53)*64,50
odečte se vytl kubatura : 
lože,potrubí,obsyp : -0,90*0,50*65,50
Mezisoučet
zásyp vykopanou zeminou : 
NEZPEVNĚNO : 0,90*1,71*10,00
odečte se vytl kubatura : -0,90*0,50*10,00
Mezisoučet 49.333500 = 49,33350 [A]</t>
  </si>
  <si>
    <t>0,90*0,40*74,50 26.820000 = 26,82000 [A]</t>
  </si>
  <si>
    <t>72,42*0,95 68.799000 = 68,79900 [A]</t>
  </si>
  <si>
    <t>72,42*0,05 3.621000 = 3,62100 [A]</t>
  </si>
  <si>
    <t>stávající potrubí : 1,00+6,00+4,00 11.000000 = 11,00000 [A]</t>
  </si>
  <si>
    <t>pro zásyp v MAK : 38,44*1,1*1,3 54.969200 = 54,96920 [A]</t>
  </si>
  <si>
    <t>0,90*0,10*74,50 6.705000 = 6,70500 [A]</t>
  </si>
  <si>
    <t>A1 : 0,05*5
Bb1 : 0,05*2
Š : 0,25*0,30*0,15*4 0.395000 = 0,39500 [A]</t>
  </si>
  <si>
    <t>A1 : (0,44+0,50)*2*0,20*5
Bb1 : 0,40*4*0,30*2
Š : (0,25+0,30)*2*0,15*4 3.500000 = 3,50000 [A]</t>
  </si>
  <si>
    <t>564851111R00</t>
  </si>
  <si>
    <t>Podklad ze štěrkodrti po zhutnění tloušťky 15 cm</t>
  </si>
  <si>
    <t>obnova MAK : 0,90*64,50*2 116.100000 = 116,10000 [A]</t>
  </si>
  <si>
    <t>565171113R00</t>
  </si>
  <si>
    <t>Podklad z obal kamen. ACP 22+, š. do 3 m, tl.12 cm</t>
  </si>
  <si>
    <t>obnova MAK : 0,90*64,50 58.050000 = 58,05000 [A]</t>
  </si>
  <si>
    <t>573111113R00</t>
  </si>
  <si>
    <t>Postřik infiltrační s posypem, asfalt 1,5 kg/m2</t>
  </si>
  <si>
    <t>577112113R00</t>
  </si>
  <si>
    <t>Beton asfalt. ACO 11 S modifik. š. do 3 m, tl.4 cm</t>
  </si>
  <si>
    <t>577115116R00</t>
  </si>
  <si>
    <t>Beton asf.ACL 22 S,modif.ložný š. do 3 m, tl. 7 cm</t>
  </si>
  <si>
    <t>599142111R00</t>
  </si>
  <si>
    <t>Úprava zálivky dil.spár hloubky do 4 cm š. do 4 cm</t>
  </si>
  <si>
    <t>Včetně odstranění zvětralé asfaltové zálivky, vyčištění spár, zalití spár asfaltovou zálivkou, nátěru asfaltovým lakem a posyp drtí.</t>
  </si>
  <si>
    <t>obnova MAK : 64,50*2 129.000000 = 129,00000 [A]</t>
  </si>
  <si>
    <t>573211106</t>
  </si>
  <si>
    <t>Postřik živičný spojovací z asfaltu v množství 0,20 kg/m2</t>
  </si>
  <si>
    <t>TP80/200 : 1 1.000000 = 1,00000 [A]</t>
  </si>
  <si>
    <t>N80 : 2
SPOJKA S PŘÍRUBOU 80-80 : 2
LN80 S PŘÍRUBOU : 7 11.000000 = 11,00000 [A]</t>
  </si>
  <si>
    <t>T80/80 : 2 2.000000 = 2,00000 [A]</t>
  </si>
  <si>
    <t>FFR150/80 : 1 1.000000 = 1,00000 [A]</t>
  </si>
  <si>
    <t>64,50+6,00+4,00 74.500000 = 74,50000 [A]</t>
  </si>
  <si>
    <t>potrubí : 64,50/6,00
LN90 : 4+2+1
K90/11 : 3*2
K90/30 : 1*2 25.750000 = 25,75000 [A]</t>
  </si>
  <si>
    <t>PŘÍPOJKY : 2 2.000000 = 2,00000 [A]</t>
  </si>
  <si>
    <t>NAPOJENÍ PŘÍPOJEK : 2 2.000000 = 2,00000 [A]</t>
  </si>
  <si>
    <t>74,50*1,1 81.950000 = 81,95000 [A]</t>
  </si>
  <si>
    <t>74,50*1,015 75.617500 = 75,61750 [A]</t>
  </si>
  <si>
    <t>286538130R.</t>
  </si>
  <si>
    <t>Elektrokoleno 11° FRIALEN WS11 SDR 11, PE 90/8,2</t>
  </si>
  <si>
    <t>42273532R</t>
  </si>
  <si>
    <t>Pas navrtávací AVK Plastik na PE a PVC potrubí 90 mm</t>
  </si>
  <si>
    <t>V+Š : 2+4 6.000000 = 6,00000 [A]</t>
  </si>
  <si>
    <t>MAK : 64,50*2 129.000000 = 129,00000 [A]</t>
  </si>
  <si>
    <t>vyřezání stáv teplovodů v případě křížení s novým potrubím ,vč vytěžení,odvozu a poplatku CCA 10M, fakturováno dle skutečnosti</t>
  </si>
  <si>
    <t>Hmotnosti z položek s pořadovými čísly: : 
5,10,20,24,25,26,27,28,29,30,31,32,33,34,35,37,38,39,40,43,44,45,47,50,51,52,54,57,58,59,60,61,62, : 
63,64,65,66,67,68,69,70,71,72,73,74,75,76,77,78,79,80,81, : 
Součet: : 229,50218 229.502180 = 229,50218 [A]</t>
  </si>
  <si>
    <t>ASFALT : 58,05*(0,242+0,264) 29.373300 = 29,37330 [A]</t>
  </si>
  <si>
    <t>73,79-58,05*(0,242+0,264) 44.416700 = 44,41670 [A]</t>
  </si>
  <si>
    <t>Demontážní hmotnosti z položek s pořadovými čísly: : 
1,2,3,4,23, : 
Součet: : 73,79630 73.796300 = 73,79630 [A]</t>
  </si>
  <si>
    <t>Demontážní hmotnosti z položek s pořadovými čísly: : 
1,2,3,4,23, : 
Součet: : 1402,12970 1402.129700 = 1402,12970 [A]</t>
  </si>
  <si>
    <t>SO02.2</t>
  </si>
  <si>
    <t>Vodovodní přípojky v místní komunikaci</t>
  </si>
  <si>
    <t>rozebrání MAK : 0,90*2,60 2.340000 = 2,34000 [A]</t>
  </si>
  <si>
    <t>132201210R00</t>
  </si>
  <si>
    <t>Hloubení rýh š.do 200 cm hor.3 do 50 m3,STROJNĚ</t>
  </si>
  <si>
    <t xml:space="preserve">Začátek provozního součtu
  pr hl 1,7m : 
  MAK : 0,90*(1,70-0,53)*2,60
  NEZPEEVNĚNO : 0,90*1,70*1,10
Konec provozního součtu
4,42*0,45 1.989000 = 1,98900 [A]</t>
  </si>
  <si>
    <t>132301210R00</t>
  </si>
  <si>
    <t>Hloubení rýh š.do 200 cm hor.4 do 50 m3, STROJNĚ</t>
  </si>
  <si>
    <t xml:space="preserve">Začátek provozního součtu
  pr hl 1,7m : 
  MAK : 0,90*(1,70-0,53)*2,60
  NEZPEEVNĚNO : 0,90*1,70*1,10
Konec provozního součtu
4,42*0,5 2.210000 = 2,21000 [A]</t>
  </si>
  <si>
    <t xml:space="preserve">Začátek provozního součtu
  pr hl 1,7m : 
  MAK : 0,90*(1,70-0,53)*2,60
  NEZPEEVNĚNO : 0,90*1,70*1,10
Konec provozního součtu
4,42*0,05 0.221000 = 0,22100 [A]</t>
  </si>
  <si>
    <t>pr hl 1,7m : 
MAK : 1,70*2*2,60
NEZPEEVNĚNO : 1,70*2*1,10 12.580000 = 12,58000 [A]</t>
  </si>
  <si>
    <t>4,42*0,95 4.199000 = 4,19900 [A]</t>
  </si>
  <si>
    <t>4,42*0,05 0.221000 = 0,22100 [A]</t>
  </si>
  <si>
    <t xml:space="preserve">Začátek provozního součtu
  pr hl 1,7m : 
  MAK-CELÝ VÝKOP : 0,90*(1,70-0,53)*2,60
  NEZPEEVNĚNO : 
  VYTL KUBATURA : 0,90*0,50*1,10
Konec provozního součtu
3,23*0,95 3.068500 = 3,06850 [A]</t>
  </si>
  <si>
    <t xml:space="preserve">Začátek provozního součtu
  pr hl 1,7m : 
  MAK-CELÝ VÝKOP : 0,90*(1,70-0,53)*2,60
  NEZPEEVNĚNO : 
  VYTL KUBATURA : 0,90*0,50*1,10
Konec provozního součtu
3,23*0,05 0.161500 = 0,16150 [A]</t>
  </si>
  <si>
    <t xml:space="preserve">Začátek provozního součtu
  pr hl 1,7m : 
  MAK-CELÝ VÝKOP : 0,90*(1,70-0,53)*2,60
  NEZPEEVNĚNO : 
  VYTL KUBATURA : 0,90*0,50*1,10
Konec provozního součtu
3,23*0,95*10 30.685000 = 30,68500 [A]</t>
  </si>
  <si>
    <t xml:space="preserve">Začátek provozního součtu
  pr hl 1,7m : 
  MAK-CELÝ VÝKOP : 0,90*(1,70-0,53)*2,60
  NEZPEEVNĚNO : 
  VYTL KUBATURA : 0,90*0,50*1,10
Konec provozního součtu
3,23*0,05*10 1.615000 = 1,61500 [A]</t>
  </si>
  <si>
    <t>pr hl 1,7m : 
MAK-ZÁSYP ŠTĚRKOPÍSKEM : 0,90*(1,70-0,53)*2,60
-0,90*0,45*2,60
Mezisoučet
NEZPEEVNĚNO-ZÁSYP VYKOPANOU ZEMINOU : 0,90*1,70*1,10
-0,90*0,45*1,10
Mezisoučet 2.922300 = 2,92230 [A]</t>
  </si>
  <si>
    <t>0,90*0,35*4,50 1.417500 = 1,41750 [A]</t>
  </si>
  <si>
    <t>3,23*0,95 3.068500 = 3,06850 [A]</t>
  </si>
  <si>
    <t>3,23*0,05 0.161500 = 0,16150 [A]</t>
  </si>
  <si>
    <t>PRO ZÁSYP V mak : 1,68*1,1*1,3 2.402400 = 2,40240 [A]</t>
  </si>
  <si>
    <t>0,90*0,10*4,50 0.405000 = 0,40500 [A]</t>
  </si>
  <si>
    <t>obnova MAK : 0,90*2,60*2 4.680000 = 4,68000 [A]</t>
  </si>
  <si>
    <t>obnova MAK : 0,90*2,60 2.340000 = 2,34000 [A]</t>
  </si>
  <si>
    <t>obnova MAK : 2,60*2 5.200000 = 5,20000 [A]</t>
  </si>
  <si>
    <t>4,50*1,1 4.950000 = 4,95000 [A]</t>
  </si>
  <si>
    <t>Cisterna s pitnou vodou po dobu 24 hodin pro náhradní zásobování vodou při přepojování nového vodovo</t>
  </si>
  <si>
    <t>4,50*1,015 4.567500 = 4,56750 [A]</t>
  </si>
  <si>
    <t>rozebrání MAK : 2,60*2 5.200000 = 5,20000 [A]</t>
  </si>
  <si>
    <t>vyřezání stáv teplovodů v případě křížení s novým potrubím ,vč vytěžení,odvozu a poplatku cca 1m, fakturováno dle skutečnosti</t>
  </si>
  <si>
    <t>Hmotnosti z položek s pořadovými čísly: : 
8,18,21,22,23,24,25,26,27,28,34,37,38, : 
Součet: : 10,25174 10.251740 = 10,25174 [A]</t>
  </si>
  <si>
    <t>2,34*(0,242+0,264) 1.184040 = 1,18404 [A]</t>
  </si>
  <si>
    <t>4,35-2,34*(0,242+0,264) 3.165960 = 3,16596 [A]</t>
  </si>
  <si>
    <t>Demontážní hmotnosti z položek s pořadovými čísly: : 
1,2,3,4, : 
Součet: : 4,34844 4.348440 = 4,34844 [A]</t>
  </si>
  <si>
    <t>Demontážní hmotnosti z položek s pořadovými čísly: : 
1,2,3,4, : 
Součet: : 82,62036 82.620360 = 82,62036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</si>
</sst>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7" fillId="0" borderId="6" xfId="0" applyFont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SUMIFS(I9:I49,A9:A49,"SD")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SUMIFS(I10:I36,A10:A36,"P")</f>
        <v>0</v>
      </c>
      <c r="J9" s="28"/>
    </row>
    <row r="10">
      <c r="A10" s="29" t="s">
        <v>29</v>
      </c>
      <c r="B10" s="29">
        <v>5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36</v>
      </c>
      <c r="B12" s="37"/>
      <c r="C12" s="38"/>
      <c r="D12" s="38"/>
      <c r="E12" s="40" t="s">
        <v>31</v>
      </c>
      <c r="F12" s="38"/>
      <c r="G12" s="38"/>
      <c r="H12" s="38"/>
      <c r="I12" s="38"/>
      <c r="J12" s="39"/>
    </row>
    <row r="13">
      <c r="A13" s="29" t="s">
        <v>29</v>
      </c>
      <c r="B13" s="29">
        <v>6</v>
      </c>
      <c r="C13" s="30" t="s">
        <v>37</v>
      </c>
      <c r="D13" s="29" t="s">
        <v>31</v>
      </c>
      <c r="E13" s="31" t="s">
        <v>38</v>
      </c>
      <c r="F13" s="32" t="s">
        <v>39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34</v>
      </c>
      <c r="B14" s="37"/>
      <c r="C14" s="38"/>
      <c r="D14" s="38"/>
      <c r="E14" s="40" t="s">
        <v>31</v>
      </c>
      <c r="F14" s="38"/>
      <c r="G14" s="38"/>
      <c r="H14" s="38"/>
      <c r="I14" s="38"/>
      <c r="J14" s="39"/>
    </row>
    <row r="15">
      <c r="A15" s="29" t="s">
        <v>36</v>
      </c>
      <c r="B15" s="37"/>
      <c r="C15" s="38"/>
      <c r="D15" s="38"/>
      <c r="E15" s="40" t="s">
        <v>31</v>
      </c>
      <c r="F15" s="38"/>
      <c r="G15" s="38"/>
      <c r="H15" s="38"/>
      <c r="I15" s="38"/>
      <c r="J15" s="39"/>
    </row>
    <row r="16">
      <c r="A16" s="29" t="s">
        <v>29</v>
      </c>
      <c r="B16" s="29">
        <v>7</v>
      </c>
      <c r="C16" s="30" t="s">
        <v>40</v>
      </c>
      <c r="D16" s="29" t="s">
        <v>31</v>
      </c>
      <c r="E16" s="31" t="s">
        <v>41</v>
      </c>
      <c r="F16" s="32" t="s">
        <v>39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34</v>
      </c>
      <c r="B17" s="37"/>
      <c r="C17" s="38"/>
      <c r="D17" s="38"/>
      <c r="E17" s="40" t="s">
        <v>31</v>
      </c>
      <c r="F17" s="38"/>
      <c r="G17" s="38"/>
      <c r="H17" s="38"/>
      <c r="I17" s="38"/>
      <c r="J17" s="39"/>
    </row>
    <row r="18">
      <c r="A18" s="29" t="s">
        <v>36</v>
      </c>
      <c r="B18" s="37"/>
      <c r="C18" s="38"/>
      <c r="D18" s="38"/>
      <c r="E18" s="40" t="s">
        <v>31</v>
      </c>
      <c r="F18" s="38"/>
      <c r="G18" s="38"/>
      <c r="H18" s="38"/>
      <c r="I18" s="38"/>
      <c r="J18" s="39"/>
    </row>
    <row r="19">
      <c r="A19" s="29" t="s">
        <v>29</v>
      </c>
      <c r="B19" s="29">
        <v>8</v>
      </c>
      <c r="C19" s="30" t="s">
        <v>42</v>
      </c>
      <c r="D19" s="29" t="s">
        <v>31</v>
      </c>
      <c r="E19" s="31" t="s">
        <v>43</v>
      </c>
      <c r="F19" s="32" t="s">
        <v>39</v>
      </c>
      <c r="G19" s="33">
        <v>1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34</v>
      </c>
      <c r="B20" s="37"/>
      <c r="C20" s="38"/>
      <c r="D20" s="38"/>
      <c r="E20" s="40" t="s">
        <v>31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0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9</v>
      </c>
      <c r="C22" s="30" t="s">
        <v>44</v>
      </c>
      <c r="D22" s="29" t="s">
        <v>31</v>
      </c>
      <c r="E22" s="31" t="s">
        <v>45</v>
      </c>
      <c r="F22" s="32" t="s">
        <v>39</v>
      </c>
      <c r="G22" s="33">
        <v>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0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10</v>
      </c>
      <c r="C25" s="30" t="s">
        <v>46</v>
      </c>
      <c r="D25" s="29" t="s">
        <v>31</v>
      </c>
      <c r="E25" s="31" t="s">
        <v>47</v>
      </c>
      <c r="F25" s="32" t="s">
        <v>33</v>
      </c>
      <c r="G25" s="33">
        <v>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0" t="s">
        <v>31</v>
      </c>
      <c r="F26" s="38"/>
      <c r="G26" s="38"/>
      <c r="H26" s="38"/>
      <c r="I26" s="38"/>
      <c r="J26" s="39"/>
    </row>
    <row r="27">
      <c r="A27" s="29" t="s">
        <v>36</v>
      </c>
      <c r="B27" s="37"/>
      <c r="C27" s="38"/>
      <c r="D27" s="38"/>
      <c r="E27" s="40" t="s">
        <v>31</v>
      </c>
      <c r="F27" s="38"/>
      <c r="G27" s="38"/>
      <c r="H27" s="38"/>
      <c r="I27" s="38"/>
      <c r="J27" s="39"/>
    </row>
    <row r="28">
      <c r="A28" s="29" t="s">
        <v>29</v>
      </c>
      <c r="B28" s="29">
        <v>11</v>
      </c>
      <c r="C28" s="30" t="s">
        <v>48</v>
      </c>
      <c r="D28" s="29" t="s">
        <v>31</v>
      </c>
      <c r="E28" s="31" t="s">
        <v>49</v>
      </c>
      <c r="F28" s="32" t="s">
        <v>33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34</v>
      </c>
      <c r="B29" s="37"/>
      <c r="C29" s="38"/>
      <c r="D29" s="38"/>
      <c r="E29" s="40" t="s">
        <v>31</v>
      </c>
      <c r="F29" s="38"/>
      <c r="G29" s="38"/>
      <c r="H29" s="38"/>
      <c r="I29" s="38"/>
      <c r="J29" s="39"/>
    </row>
    <row r="30">
      <c r="A30" s="29" t="s">
        <v>36</v>
      </c>
      <c r="B30" s="37"/>
      <c r="C30" s="38"/>
      <c r="D30" s="38"/>
      <c r="E30" s="40" t="s">
        <v>31</v>
      </c>
      <c r="F30" s="38"/>
      <c r="G30" s="38"/>
      <c r="H30" s="38"/>
      <c r="I30" s="38"/>
      <c r="J30" s="39"/>
    </row>
    <row r="31">
      <c r="A31" s="29" t="s">
        <v>29</v>
      </c>
      <c r="B31" s="29">
        <v>12</v>
      </c>
      <c r="C31" s="30" t="s">
        <v>50</v>
      </c>
      <c r="D31" s="29" t="s">
        <v>31</v>
      </c>
      <c r="E31" s="31" t="s">
        <v>51</v>
      </c>
      <c r="F31" s="32" t="s">
        <v>33</v>
      </c>
      <c r="G31" s="33">
        <v>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34</v>
      </c>
      <c r="B32" s="37"/>
      <c r="C32" s="38"/>
      <c r="D32" s="38"/>
      <c r="E32" s="40" t="s">
        <v>31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0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13</v>
      </c>
      <c r="C34" s="30" t="s">
        <v>52</v>
      </c>
      <c r="D34" s="29" t="s">
        <v>31</v>
      </c>
      <c r="E34" s="31" t="s">
        <v>53</v>
      </c>
      <c r="F34" s="32" t="s">
        <v>33</v>
      </c>
      <c r="G34" s="33">
        <v>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0" t="s">
        <v>31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31</v>
      </c>
      <c r="F36" s="38"/>
      <c r="G36" s="38"/>
      <c r="H36" s="38"/>
      <c r="I36" s="38"/>
      <c r="J36" s="39"/>
    </row>
    <row r="37">
      <c r="A37" s="23" t="s">
        <v>26</v>
      </c>
      <c r="B37" s="24"/>
      <c r="C37" s="25" t="s">
        <v>54</v>
      </c>
      <c r="D37" s="26"/>
      <c r="E37" s="23" t="s">
        <v>55</v>
      </c>
      <c r="F37" s="26"/>
      <c r="G37" s="26"/>
      <c r="H37" s="26"/>
      <c r="I37" s="27">
        <f>SUMIFS(I38:I49,A38:A49,"P")</f>
        <v>0</v>
      </c>
      <c r="J37" s="28"/>
    </row>
    <row r="38">
      <c r="A38" s="29" t="s">
        <v>29</v>
      </c>
      <c r="B38" s="29">
        <v>1</v>
      </c>
      <c r="C38" s="30" t="s">
        <v>56</v>
      </c>
      <c r="D38" s="29" t="s">
        <v>31</v>
      </c>
      <c r="E38" s="31" t="s">
        <v>57</v>
      </c>
      <c r="F38" s="32" t="s">
        <v>39</v>
      </c>
      <c r="G38" s="33">
        <v>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0" t="s">
        <v>31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2</v>
      </c>
      <c r="C41" s="30" t="s">
        <v>58</v>
      </c>
      <c r="D41" s="29" t="s">
        <v>31</v>
      </c>
      <c r="E41" s="31" t="s">
        <v>59</v>
      </c>
      <c r="F41" s="32" t="s">
        <v>39</v>
      </c>
      <c r="G41" s="33">
        <v>1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0" t="s">
        <v>31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31</v>
      </c>
      <c r="F43" s="38"/>
      <c r="G43" s="38"/>
      <c r="H43" s="38"/>
      <c r="I43" s="38"/>
      <c r="J43" s="39"/>
    </row>
    <row r="44">
      <c r="A44" s="29" t="s">
        <v>29</v>
      </c>
      <c r="B44" s="29">
        <v>3</v>
      </c>
      <c r="C44" s="30" t="s">
        <v>60</v>
      </c>
      <c r="D44" s="29" t="s">
        <v>31</v>
      </c>
      <c r="E44" s="31" t="s">
        <v>61</v>
      </c>
      <c r="F44" s="32" t="s">
        <v>39</v>
      </c>
      <c r="G44" s="33">
        <v>1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0" t="s">
        <v>31</v>
      </c>
      <c r="F45" s="38"/>
      <c r="G45" s="38"/>
      <c r="H45" s="38"/>
      <c r="I45" s="38"/>
      <c r="J45" s="39"/>
    </row>
    <row r="46">
      <c r="A46" s="29" t="s">
        <v>36</v>
      </c>
      <c r="B46" s="37"/>
      <c r="C46" s="38"/>
      <c r="D46" s="38"/>
      <c r="E46" s="40" t="s">
        <v>31</v>
      </c>
      <c r="F46" s="38"/>
      <c r="G46" s="38"/>
      <c r="H46" s="38"/>
      <c r="I46" s="38"/>
      <c r="J46" s="39"/>
    </row>
    <row r="47" ht="45">
      <c r="A47" s="29" t="s">
        <v>29</v>
      </c>
      <c r="B47" s="29">
        <v>4</v>
      </c>
      <c r="C47" s="30" t="s">
        <v>62</v>
      </c>
      <c r="D47" s="29" t="s">
        <v>31</v>
      </c>
      <c r="E47" s="31" t="s">
        <v>63</v>
      </c>
      <c r="F47" s="32" t="s">
        <v>64</v>
      </c>
      <c r="G47" s="33">
        <v>1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34</v>
      </c>
      <c r="B48" s="37"/>
      <c r="C48" s="38"/>
      <c r="D48" s="38"/>
      <c r="E48" s="40" t="s">
        <v>31</v>
      </c>
      <c r="F48" s="38"/>
      <c r="G48" s="38"/>
      <c r="H48" s="38"/>
      <c r="I48" s="38"/>
      <c r="J48" s="39"/>
    </row>
    <row r="49">
      <c r="A49" s="29" t="s">
        <v>36</v>
      </c>
      <c r="B49" s="41"/>
      <c r="C49" s="42"/>
      <c r="D49" s="42"/>
      <c r="E49" s="43" t="s">
        <v>31</v>
      </c>
      <c r="F49" s="42"/>
      <c r="G49" s="42"/>
      <c r="H49" s="42"/>
      <c r="I49" s="42"/>
      <c r="J49" s="44"/>
    </row>
  </sheetData>
  <sheetProtection sheet="1" objects="1" scenarios="1" spinCount="100000" saltValue="ndd2p1i0h1Cokx6S6lk9zH/kuvqS1yj22arQKrHmVkh5qzYErt2+FmBcin/r9pQhAcx0igYLJrwvZwSV+bWcaA==" hashValue="LFnk4HDcFLcz9m0NDLzRgtXAL1ij/s0hL7aYYDqYUUKijT2LmOkaPBOi7T1NTDbgTanDVDQ8+mkOUloGiGSVI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SUMIFS(I9:I537,A9:A537,"SD")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</v>
      </c>
      <c r="D4" s="13"/>
      <c r="E4" s="14" t="s">
        <v>66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67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</v>
      </c>
      <c r="D9" s="26"/>
      <c r="E9" s="23" t="s">
        <v>68</v>
      </c>
      <c r="F9" s="26"/>
      <c r="G9" s="26"/>
      <c r="H9" s="26"/>
      <c r="I9" s="27">
        <f>SUMIFS(I10:I123,A10:A123,"P")</f>
        <v>0</v>
      </c>
      <c r="J9" s="28"/>
    </row>
    <row r="10">
      <c r="A10" s="29" t="s">
        <v>29</v>
      </c>
      <c r="B10" s="29">
        <v>1</v>
      </c>
      <c r="C10" s="30" t="s">
        <v>69</v>
      </c>
      <c r="D10" s="29" t="s">
        <v>31</v>
      </c>
      <c r="E10" s="31" t="s">
        <v>70</v>
      </c>
      <c r="F10" s="32" t="s">
        <v>71</v>
      </c>
      <c r="G10" s="33">
        <v>42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0" t="s">
        <v>31</v>
      </c>
      <c r="F11" s="38"/>
      <c r="G11" s="38"/>
      <c r="H11" s="38"/>
      <c r="I11" s="38"/>
      <c r="J11" s="39"/>
    </row>
    <row r="12" ht="30">
      <c r="A12" s="29" t="s">
        <v>72</v>
      </c>
      <c r="B12" s="37"/>
      <c r="C12" s="38"/>
      <c r="D12" s="38"/>
      <c r="E12" s="45" t="s">
        <v>73</v>
      </c>
      <c r="F12" s="38"/>
      <c r="G12" s="38"/>
      <c r="H12" s="38"/>
      <c r="I12" s="38"/>
      <c r="J12" s="39"/>
    </row>
    <row r="13">
      <c r="A13" s="29" t="s">
        <v>36</v>
      </c>
      <c r="B13" s="37"/>
      <c r="C13" s="38"/>
      <c r="D13" s="38"/>
      <c r="E13" s="40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71</v>
      </c>
      <c r="G14" s="33">
        <v>269.05000000000001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0" t="s">
        <v>31</v>
      </c>
      <c r="F15" s="38"/>
      <c r="G15" s="38"/>
      <c r="H15" s="38"/>
      <c r="I15" s="38"/>
      <c r="J15" s="39"/>
    </row>
    <row r="16" ht="60">
      <c r="A16" s="29" t="s">
        <v>72</v>
      </c>
      <c r="B16" s="37"/>
      <c r="C16" s="38"/>
      <c r="D16" s="38"/>
      <c r="E16" s="45" t="s">
        <v>76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0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77</v>
      </c>
      <c r="D18" s="29" t="s">
        <v>31</v>
      </c>
      <c r="E18" s="31" t="s">
        <v>78</v>
      </c>
      <c r="F18" s="32" t="s">
        <v>71</v>
      </c>
      <c r="G18" s="33">
        <v>273.39999999999998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0" t="s">
        <v>31</v>
      </c>
      <c r="F19" s="38"/>
      <c r="G19" s="38"/>
      <c r="H19" s="38"/>
      <c r="I19" s="38"/>
      <c r="J19" s="39"/>
    </row>
    <row r="20" ht="30">
      <c r="A20" s="29" t="s">
        <v>72</v>
      </c>
      <c r="B20" s="37"/>
      <c r="C20" s="38"/>
      <c r="D20" s="38"/>
      <c r="E20" s="45" t="s">
        <v>79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0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80</v>
      </c>
      <c r="D22" s="29" t="s">
        <v>31</v>
      </c>
      <c r="E22" s="31" t="s">
        <v>81</v>
      </c>
      <c r="F22" s="32" t="s">
        <v>71</v>
      </c>
      <c r="G22" s="33">
        <v>150.05000000000001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0" t="s">
        <v>31</v>
      </c>
      <c r="F23" s="38"/>
      <c r="G23" s="38"/>
      <c r="H23" s="38"/>
      <c r="I23" s="38"/>
      <c r="J23" s="39"/>
    </row>
    <row r="24">
      <c r="A24" s="29" t="s">
        <v>72</v>
      </c>
      <c r="B24" s="37"/>
      <c r="C24" s="38"/>
      <c r="D24" s="38"/>
      <c r="E24" s="45" t="s">
        <v>82</v>
      </c>
      <c r="F24" s="38"/>
      <c r="G24" s="38"/>
      <c r="H24" s="38"/>
      <c r="I24" s="38"/>
      <c r="J24" s="39"/>
    </row>
    <row r="25">
      <c r="A25" s="29" t="s">
        <v>36</v>
      </c>
      <c r="B25" s="37"/>
      <c r="C25" s="38"/>
      <c r="D25" s="38"/>
      <c r="E25" s="40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83</v>
      </c>
      <c r="D26" s="29" t="s">
        <v>31</v>
      </c>
      <c r="E26" s="31" t="s">
        <v>84</v>
      </c>
      <c r="F26" s="32" t="s">
        <v>71</v>
      </c>
      <c r="G26" s="33">
        <v>123.34999999999999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0" t="s">
        <v>31</v>
      </c>
      <c r="F27" s="38"/>
      <c r="G27" s="38"/>
      <c r="H27" s="38"/>
      <c r="I27" s="38"/>
      <c r="J27" s="39"/>
    </row>
    <row r="28">
      <c r="A28" s="29" t="s">
        <v>72</v>
      </c>
      <c r="B28" s="37"/>
      <c r="C28" s="38"/>
      <c r="D28" s="38"/>
      <c r="E28" s="45" t="s">
        <v>85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0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86</v>
      </c>
      <c r="D30" s="29" t="s">
        <v>31</v>
      </c>
      <c r="E30" s="31" t="s">
        <v>87</v>
      </c>
      <c r="F30" s="32" t="s">
        <v>88</v>
      </c>
      <c r="G30" s="33">
        <v>353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0" t="s">
        <v>31</v>
      </c>
      <c r="F31" s="38"/>
      <c r="G31" s="38"/>
      <c r="H31" s="38"/>
      <c r="I31" s="38"/>
      <c r="J31" s="39"/>
    </row>
    <row r="32">
      <c r="A32" s="29" t="s">
        <v>72</v>
      </c>
      <c r="B32" s="37"/>
      <c r="C32" s="38"/>
      <c r="D32" s="38"/>
      <c r="E32" s="45" t="s">
        <v>89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0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90</v>
      </c>
      <c r="D34" s="29" t="s">
        <v>31</v>
      </c>
      <c r="E34" s="31" t="s">
        <v>91</v>
      </c>
      <c r="F34" s="32" t="s">
        <v>88</v>
      </c>
      <c r="G34" s="33">
        <v>50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0" t="s">
        <v>31</v>
      </c>
      <c r="F35" s="38"/>
      <c r="G35" s="38"/>
      <c r="H35" s="38"/>
      <c r="I35" s="38"/>
      <c r="J35" s="39"/>
    </row>
    <row r="36" ht="30">
      <c r="A36" s="29" t="s">
        <v>72</v>
      </c>
      <c r="B36" s="37"/>
      <c r="C36" s="38"/>
      <c r="D36" s="38"/>
      <c r="E36" s="45" t="s">
        <v>92</v>
      </c>
      <c r="F36" s="38"/>
      <c r="G36" s="38"/>
      <c r="H36" s="38"/>
      <c r="I36" s="38"/>
      <c r="J36" s="39"/>
    </row>
    <row r="37">
      <c r="A37" s="29" t="s">
        <v>36</v>
      </c>
      <c r="B37" s="37"/>
      <c r="C37" s="38"/>
      <c r="D37" s="38"/>
      <c r="E37" s="40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93</v>
      </c>
      <c r="D38" s="29" t="s">
        <v>31</v>
      </c>
      <c r="E38" s="31" t="s">
        <v>94</v>
      </c>
      <c r="F38" s="32" t="s">
        <v>95</v>
      </c>
      <c r="G38" s="33">
        <v>500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0" t="s">
        <v>31</v>
      </c>
      <c r="F39" s="38"/>
      <c r="G39" s="38"/>
      <c r="H39" s="38"/>
      <c r="I39" s="38"/>
      <c r="J39" s="39"/>
    </row>
    <row r="40" ht="45">
      <c r="A40" s="29" t="s">
        <v>72</v>
      </c>
      <c r="B40" s="37"/>
      <c r="C40" s="38"/>
      <c r="D40" s="38"/>
      <c r="E40" s="45" t="s">
        <v>96</v>
      </c>
      <c r="F40" s="38"/>
      <c r="G40" s="38"/>
      <c r="H40" s="38"/>
      <c r="I40" s="38"/>
      <c r="J40" s="39"/>
    </row>
    <row r="41">
      <c r="A41" s="29" t="s">
        <v>36</v>
      </c>
      <c r="B41" s="37"/>
      <c r="C41" s="38"/>
      <c r="D41" s="38"/>
      <c r="E41" s="40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97</v>
      </c>
      <c r="D42" s="29" t="s">
        <v>31</v>
      </c>
      <c r="E42" s="31" t="s">
        <v>98</v>
      </c>
      <c r="F42" s="32" t="s">
        <v>95</v>
      </c>
      <c r="G42" s="33">
        <v>883.76400000000001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0" t="s">
        <v>31</v>
      </c>
      <c r="F43" s="38"/>
      <c r="G43" s="38"/>
      <c r="H43" s="38"/>
      <c r="I43" s="38"/>
      <c r="J43" s="39"/>
    </row>
    <row r="44" ht="150">
      <c r="A44" s="29" t="s">
        <v>72</v>
      </c>
      <c r="B44" s="37"/>
      <c r="C44" s="38"/>
      <c r="D44" s="38"/>
      <c r="E44" s="45" t="s">
        <v>99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100</v>
      </c>
      <c r="D46" s="29" t="s">
        <v>31</v>
      </c>
      <c r="E46" s="31" t="s">
        <v>101</v>
      </c>
      <c r="F46" s="32" t="s">
        <v>95</v>
      </c>
      <c r="G46" s="33">
        <v>981.96000000000004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0" t="s">
        <v>31</v>
      </c>
      <c r="F47" s="38"/>
      <c r="G47" s="38"/>
      <c r="H47" s="38"/>
      <c r="I47" s="38"/>
      <c r="J47" s="39"/>
    </row>
    <row r="48" ht="150">
      <c r="A48" s="29" t="s">
        <v>72</v>
      </c>
      <c r="B48" s="37"/>
      <c r="C48" s="38"/>
      <c r="D48" s="38"/>
      <c r="E48" s="45" t="s">
        <v>102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0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103</v>
      </c>
      <c r="D50" s="29" t="s">
        <v>31</v>
      </c>
      <c r="E50" s="31" t="s">
        <v>104</v>
      </c>
      <c r="F50" s="32" t="s">
        <v>95</v>
      </c>
      <c r="G50" s="33">
        <v>98.195999999999998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0" t="s">
        <v>31</v>
      </c>
      <c r="F51" s="38"/>
      <c r="G51" s="38"/>
      <c r="H51" s="38"/>
      <c r="I51" s="38"/>
      <c r="J51" s="39"/>
    </row>
    <row r="52" ht="150">
      <c r="A52" s="29" t="s">
        <v>72</v>
      </c>
      <c r="B52" s="37"/>
      <c r="C52" s="38"/>
      <c r="D52" s="38"/>
      <c r="E52" s="45" t="s">
        <v>105</v>
      </c>
      <c r="F52" s="38"/>
      <c r="G52" s="38"/>
      <c r="H52" s="38"/>
      <c r="I52" s="38"/>
      <c r="J52" s="39"/>
    </row>
    <row r="53">
      <c r="A53" s="29" t="s">
        <v>36</v>
      </c>
      <c r="B53" s="37"/>
      <c r="C53" s="38"/>
      <c r="D53" s="38"/>
      <c r="E53" s="40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106</v>
      </c>
      <c r="D54" s="29" t="s">
        <v>31</v>
      </c>
      <c r="E54" s="31" t="s">
        <v>107</v>
      </c>
      <c r="F54" s="32" t="s">
        <v>71</v>
      </c>
      <c r="G54" s="33">
        <v>4283.6000000000004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0" t="s">
        <v>31</v>
      </c>
      <c r="F55" s="38"/>
      <c r="G55" s="38"/>
      <c r="H55" s="38"/>
      <c r="I55" s="38"/>
      <c r="J55" s="39"/>
    </row>
    <row r="56" ht="30">
      <c r="A56" s="29" t="s">
        <v>72</v>
      </c>
      <c r="B56" s="37"/>
      <c r="C56" s="38"/>
      <c r="D56" s="38"/>
      <c r="E56" s="45" t="s">
        <v>108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0" t="s">
        <v>31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109</v>
      </c>
      <c r="D58" s="29" t="s">
        <v>31</v>
      </c>
      <c r="E58" s="31" t="s">
        <v>110</v>
      </c>
      <c r="F58" s="32" t="s">
        <v>71</v>
      </c>
      <c r="G58" s="33">
        <v>4283.6000000000004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0" t="s">
        <v>31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111</v>
      </c>
      <c r="D61" s="29" t="s">
        <v>31</v>
      </c>
      <c r="E61" s="31" t="s">
        <v>112</v>
      </c>
      <c r="F61" s="32" t="s">
        <v>95</v>
      </c>
      <c r="G61" s="33">
        <v>932.86199999999997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40" t="s">
        <v>31</v>
      </c>
      <c r="F62" s="38"/>
      <c r="G62" s="38"/>
      <c r="H62" s="38"/>
      <c r="I62" s="38"/>
      <c r="J62" s="39"/>
    </row>
    <row r="63">
      <c r="A63" s="29" t="s">
        <v>72</v>
      </c>
      <c r="B63" s="37"/>
      <c r="C63" s="38"/>
      <c r="D63" s="38"/>
      <c r="E63" s="45" t="s">
        <v>113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114</v>
      </c>
      <c r="D65" s="29" t="s">
        <v>31</v>
      </c>
      <c r="E65" s="31" t="s">
        <v>115</v>
      </c>
      <c r="F65" s="32" t="s">
        <v>95</v>
      </c>
      <c r="G65" s="33">
        <v>49.097999999999999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40" t="s">
        <v>31</v>
      </c>
      <c r="F66" s="38"/>
      <c r="G66" s="38"/>
      <c r="H66" s="38"/>
      <c r="I66" s="38"/>
      <c r="J66" s="39"/>
    </row>
    <row r="67">
      <c r="A67" s="29" t="s">
        <v>72</v>
      </c>
      <c r="B67" s="37"/>
      <c r="C67" s="38"/>
      <c r="D67" s="38"/>
      <c r="E67" s="45" t="s">
        <v>116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0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117</v>
      </c>
      <c r="D69" s="29" t="s">
        <v>31</v>
      </c>
      <c r="E69" s="31" t="s">
        <v>118</v>
      </c>
      <c r="F69" s="32" t="s">
        <v>95</v>
      </c>
      <c r="G69" s="33">
        <v>919.08699999999999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0" t="s">
        <v>31</v>
      </c>
      <c r="F70" s="38"/>
      <c r="G70" s="38"/>
      <c r="H70" s="38"/>
      <c r="I70" s="38"/>
      <c r="J70" s="39"/>
    </row>
    <row r="71" ht="195">
      <c r="A71" s="29" t="s">
        <v>72</v>
      </c>
      <c r="B71" s="37"/>
      <c r="C71" s="38"/>
      <c r="D71" s="38"/>
      <c r="E71" s="45" t="s">
        <v>119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120</v>
      </c>
      <c r="D73" s="29" t="s">
        <v>31</v>
      </c>
      <c r="E73" s="31" t="s">
        <v>121</v>
      </c>
      <c r="F73" s="32" t="s">
        <v>95</v>
      </c>
      <c r="G73" s="33">
        <v>48.372999999999998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0" t="s">
        <v>31</v>
      </c>
      <c r="F74" s="38"/>
      <c r="G74" s="38"/>
      <c r="H74" s="38"/>
      <c r="I74" s="38"/>
      <c r="J74" s="39"/>
    </row>
    <row r="75" ht="195">
      <c r="A75" s="29" t="s">
        <v>72</v>
      </c>
      <c r="B75" s="37"/>
      <c r="C75" s="38"/>
      <c r="D75" s="38"/>
      <c r="E75" s="45" t="s">
        <v>122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0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123</v>
      </c>
      <c r="D77" s="29" t="s">
        <v>31</v>
      </c>
      <c r="E77" s="31" t="s">
        <v>124</v>
      </c>
      <c r="F77" s="32" t="s">
        <v>95</v>
      </c>
      <c r="G77" s="33">
        <v>9190.8700000000008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0" t="s">
        <v>31</v>
      </c>
      <c r="F78" s="38"/>
      <c r="G78" s="38"/>
      <c r="H78" s="38"/>
      <c r="I78" s="38"/>
      <c r="J78" s="39"/>
    </row>
    <row r="79" ht="195">
      <c r="A79" s="29" t="s">
        <v>72</v>
      </c>
      <c r="B79" s="37"/>
      <c r="C79" s="38"/>
      <c r="D79" s="38"/>
      <c r="E79" s="45" t="s">
        <v>125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0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126</v>
      </c>
      <c r="D81" s="29" t="s">
        <v>31</v>
      </c>
      <c r="E81" s="31" t="s">
        <v>127</v>
      </c>
      <c r="F81" s="32" t="s">
        <v>95</v>
      </c>
      <c r="G81" s="33">
        <v>483.73000000000002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0" t="s">
        <v>31</v>
      </c>
      <c r="F82" s="38"/>
      <c r="G82" s="38"/>
      <c r="H82" s="38"/>
      <c r="I82" s="38"/>
      <c r="J82" s="39"/>
    </row>
    <row r="83" ht="195">
      <c r="A83" s="29" t="s">
        <v>72</v>
      </c>
      <c r="B83" s="37"/>
      <c r="C83" s="38"/>
      <c r="D83" s="38"/>
      <c r="E83" s="45" t="s">
        <v>128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0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129</v>
      </c>
      <c r="D85" s="29" t="s">
        <v>31</v>
      </c>
      <c r="E85" s="31" t="s">
        <v>130</v>
      </c>
      <c r="F85" s="32" t="s">
        <v>95</v>
      </c>
      <c r="G85" s="33">
        <v>967.46000000000004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0" t="s">
        <v>31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31</v>
      </c>
      <c r="F87" s="38"/>
      <c r="G87" s="38"/>
      <c r="H87" s="38"/>
      <c r="I87" s="38"/>
      <c r="J87" s="39"/>
    </row>
    <row r="88">
      <c r="A88" s="29" t="s">
        <v>29</v>
      </c>
      <c r="B88" s="29">
        <v>21</v>
      </c>
      <c r="C88" s="30" t="s">
        <v>131</v>
      </c>
      <c r="D88" s="29" t="s">
        <v>31</v>
      </c>
      <c r="E88" s="31" t="s">
        <v>132</v>
      </c>
      <c r="F88" s="32" t="s">
        <v>95</v>
      </c>
      <c r="G88" s="33">
        <v>847.00900000000001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0" t="s">
        <v>31</v>
      </c>
      <c r="F89" s="38"/>
      <c r="G89" s="38"/>
      <c r="H89" s="38"/>
      <c r="I89" s="38"/>
      <c r="J89" s="39"/>
    </row>
    <row r="90" ht="210">
      <c r="A90" s="29" t="s">
        <v>72</v>
      </c>
      <c r="B90" s="37"/>
      <c r="C90" s="38"/>
      <c r="D90" s="38"/>
      <c r="E90" s="45" t="s">
        <v>133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31</v>
      </c>
      <c r="F91" s="38"/>
      <c r="G91" s="38"/>
      <c r="H91" s="38"/>
      <c r="I91" s="38"/>
      <c r="J91" s="39"/>
    </row>
    <row r="92" ht="30">
      <c r="A92" s="29" t="s">
        <v>29</v>
      </c>
      <c r="B92" s="29">
        <v>22</v>
      </c>
      <c r="C92" s="30" t="s">
        <v>134</v>
      </c>
      <c r="D92" s="29" t="s">
        <v>31</v>
      </c>
      <c r="E92" s="31" t="s">
        <v>135</v>
      </c>
      <c r="F92" s="32" t="s">
        <v>95</v>
      </c>
      <c r="G92" s="33">
        <v>459.14999999999998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0" t="s">
        <v>31</v>
      </c>
      <c r="F93" s="38"/>
      <c r="G93" s="38"/>
      <c r="H93" s="38"/>
      <c r="I93" s="38"/>
      <c r="J93" s="39"/>
    </row>
    <row r="94" ht="30">
      <c r="A94" s="29" t="s">
        <v>72</v>
      </c>
      <c r="B94" s="37"/>
      <c r="C94" s="38"/>
      <c r="D94" s="38"/>
      <c r="E94" s="45" t="s">
        <v>136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31</v>
      </c>
      <c r="F95" s="38"/>
      <c r="G95" s="38"/>
      <c r="H95" s="38"/>
      <c r="I95" s="38"/>
      <c r="J95" s="39"/>
    </row>
    <row r="96">
      <c r="A96" s="29" t="s">
        <v>29</v>
      </c>
      <c r="B96" s="29">
        <v>23</v>
      </c>
      <c r="C96" s="30" t="s">
        <v>137</v>
      </c>
      <c r="D96" s="29" t="s">
        <v>31</v>
      </c>
      <c r="E96" s="31" t="s">
        <v>138</v>
      </c>
      <c r="F96" s="32" t="s">
        <v>95</v>
      </c>
      <c r="G96" s="33">
        <v>919.08699999999999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139</v>
      </c>
      <c r="F97" s="38"/>
      <c r="G97" s="38"/>
      <c r="H97" s="38"/>
      <c r="I97" s="38"/>
      <c r="J97" s="39"/>
    </row>
    <row r="98">
      <c r="A98" s="29" t="s">
        <v>72</v>
      </c>
      <c r="B98" s="37"/>
      <c r="C98" s="38"/>
      <c r="D98" s="38"/>
      <c r="E98" s="45" t="s">
        <v>140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31</v>
      </c>
      <c r="F99" s="38"/>
      <c r="G99" s="38"/>
      <c r="H99" s="38"/>
      <c r="I99" s="38"/>
      <c r="J99" s="39"/>
    </row>
    <row r="100">
      <c r="A100" s="29" t="s">
        <v>29</v>
      </c>
      <c r="B100" s="29">
        <v>24</v>
      </c>
      <c r="C100" s="30" t="s">
        <v>141</v>
      </c>
      <c r="D100" s="29" t="s">
        <v>31</v>
      </c>
      <c r="E100" s="31" t="s">
        <v>142</v>
      </c>
      <c r="F100" s="32" t="s">
        <v>95</v>
      </c>
      <c r="G100" s="33">
        <v>48.372999999999998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0" t="s">
        <v>31</v>
      </c>
      <c r="F101" s="38"/>
      <c r="G101" s="38"/>
      <c r="H101" s="38"/>
      <c r="I101" s="38"/>
      <c r="J101" s="39"/>
    </row>
    <row r="102">
      <c r="A102" s="29" t="s">
        <v>72</v>
      </c>
      <c r="B102" s="37"/>
      <c r="C102" s="38"/>
      <c r="D102" s="38"/>
      <c r="E102" s="45" t="s">
        <v>143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31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25</v>
      </c>
      <c r="C104" s="30" t="s">
        <v>144</v>
      </c>
      <c r="D104" s="29" t="s">
        <v>31</v>
      </c>
      <c r="E104" s="31" t="s">
        <v>145</v>
      </c>
      <c r="F104" s="32" t="s">
        <v>71</v>
      </c>
      <c r="G104" s="33">
        <v>42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0" t="s">
        <v>31</v>
      </c>
      <c r="F105" s="38"/>
      <c r="G105" s="38"/>
      <c r="H105" s="38"/>
      <c r="I105" s="38"/>
      <c r="J105" s="39"/>
    </row>
    <row r="106" ht="30">
      <c r="A106" s="29" t="s">
        <v>72</v>
      </c>
      <c r="B106" s="37"/>
      <c r="C106" s="38"/>
      <c r="D106" s="38"/>
      <c r="E106" s="45" t="s">
        <v>73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31</v>
      </c>
      <c r="F107" s="38"/>
      <c r="G107" s="38"/>
      <c r="H107" s="38"/>
      <c r="I107" s="38"/>
      <c r="J107" s="39"/>
    </row>
    <row r="108">
      <c r="A108" s="29" t="s">
        <v>29</v>
      </c>
      <c r="B108" s="29">
        <v>26</v>
      </c>
      <c r="C108" s="30" t="s">
        <v>146</v>
      </c>
      <c r="D108" s="29" t="s">
        <v>31</v>
      </c>
      <c r="E108" s="31" t="s">
        <v>147</v>
      </c>
      <c r="F108" s="32" t="s">
        <v>88</v>
      </c>
      <c r="G108" s="33">
        <v>29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40" t="s">
        <v>31</v>
      </c>
      <c r="F109" s="38"/>
      <c r="G109" s="38"/>
      <c r="H109" s="38"/>
      <c r="I109" s="38"/>
      <c r="J109" s="39"/>
    </row>
    <row r="110" ht="30">
      <c r="A110" s="29" t="s">
        <v>72</v>
      </c>
      <c r="B110" s="37"/>
      <c r="C110" s="38"/>
      <c r="D110" s="38"/>
      <c r="E110" s="45" t="s">
        <v>148</v>
      </c>
      <c r="F110" s="38"/>
      <c r="G110" s="38"/>
      <c r="H110" s="38"/>
      <c r="I110" s="38"/>
      <c r="J110" s="39"/>
    </row>
    <row r="111">
      <c r="A111" s="29" t="s">
        <v>36</v>
      </c>
      <c r="B111" s="37"/>
      <c r="C111" s="38"/>
      <c r="D111" s="38"/>
      <c r="E111" s="40" t="s">
        <v>31</v>
      </c>
      <c r="F111" s="38"/>
      <c r="G111" s="38"/>
      <c r="H111" s="38"/>
      <c r="I111" s="38"/>
      <c r="J111" s="39"/>
    </row>
    <row r="112" ht="30">
      <c r="A112" s="29" t="s">
        <v>29</v>
      </c>
      <c r="B112" s="29">
        <v>27</v>
      </c>
      <c r="C112" s="30" t="s">
        <v>149</v>
      </c>
      <c r="D112" s="29" t="s">
        <v>31</v>
      </c>
      <c r="E112" s="31" t="s">
        <v>150</v>
      </c>
      <c r="F112" s="32" t="s">
        <v>88</v>
      </c>
      <c r="G112" s="33">
        <v>34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40" t="s">
        <v>31</v>
      </c>
      <c r="F113" s="38"/>
      <c r="G113" s="38"/>
      <c r="H113" s="38"/>
      <c r="I113" s="38"/>
      <c r="J113" s="39"/>
    </row>
    <row r="114" ht="30">
      <c r="A114" s="29" t="s">
        <v>72</v>
      </c>
      <c r="B114" s="37"/>
      <c r="C114" s="38"/>
      <c r="D114" s="38"/>
      <c r="E114" s="45" t="s">
        <v>151</v>
      </c>
      <c r="F114" s="38"/>
      <c r="G114" s="38"/>
      <c r="H114" s="38"/>
      <c r="I114" s="38"/>
      <c r="J114" s="39"/>
    </row>
    <row r="115">
      <c r="A115" s="29" t="s">
        <v>36</v>
      </c>
      <c r="B115" s="37"/>
      <c r="C115" s="38"/>
      <c r="D115" s="38"/>
      <c r="E115" s="40" t="s">
        <v>31</v>
      </c>
      <c r="F115" s="38"/>
      <c r="G115" s="38"/>
      <c r="H115" s="38"/>
      <c r="I115" s="38"/>
      <c r="J115" s="39"/>
    </row>
    <row r="116" ht="30">
      <c r="A116" s="29" t="s">
        <v>29</v>
      </c>
      <c r="B116" s="29">
        <v>28</v>
      </c>
      <c r="C116" s="30" t="s">
        <v>152</v>
      </c>
      <c r="D116" s="29" t="s">
        <v>31</v>
      </c>
      <c r="E116" s="31" t="s">
        <v>153</v>
      </c>
      <c r="F116" s="32" t="s">
        <v>88</v>
      </c>
      <c r="G116" s="33">
        <v>66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34</v>
      </c>
      <c r="B117" s="37"/>
      <c r="C117" s="38"/>
      <c r="D117" s="38"/>
      <c r="E117" s="40" t="s">
        <v>31</v>
      </c>
      <c r="F117" s="38"/>
      <c r="G117" s="38"/>
      <c r="H117" s="38"/>
      <c r="I117" s="38"/>
      <c r="J117" s="39"/>
    </row>
    <row r="118">
      <c r="A118" s="29" t="s">
        <v>72</v>
      </c>
      <c r="B118" s="37"/>
      <c r="C118" s="38"/>
      <c r="D118" s="38"/>
      <c r="E118" s="45" t="s">
        <v>154</v>
      </c>
      <c r="F118" s="38"/>
      <c r="G118" s="38"/>
      <c r="H118" s="38"/>
      <c r="I118" s="38"/>
      <c r="J118" s="39"/>
    </row>
    <row r="119">
      <c r="A119" s="29" t="s">
        <v>36</v>
      </c>
      <c r="B119" s="37"/>
      <c r="C119" s="38"/>
      <c r="D119" s="38"/>
      <c r="E119" s="40" t="s">
        <v>31</v>
      </c>
      <c r="F119" s="38"/>
      <c r="G119" s="38"/>
      <c r="H119" s="38"/>
      <c r="I119" s="38"/>
      <c r="J119" s="39"/>
    </row>
    <row r="120">
      <c r="A120" s="29" t="s">
        <v>29</v>
      </c>
      <c r="B120" s="29">
        <v>29</v>
      </c>
      <c r="C120" s="30" t="s">
        <v>155</v>
      </c>
      <c r="D120" s="29" t="s">
        <v>31</v>
      </c>
      <c r="E120" s="31" t="s">
        <v>156</v>
      </c>
      <c r="F120" s="32" t="s">
        <v>95</v>
      </c>
      <c r="G120" s="33">
        <v>609.55179999999996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34</v>
      </c>
      <c r="B121" s="37"/>
      <c r="C121" s="38"/>
      <c r="D121" s="38"/>
      <c r="E121" s="40" t="s">
        <v>31</v>
      </c>
      <c r="F121" s="38"/>
      <c r="G121" s="38"/>
      <c r="H121" s="38"/>
      <c r="I121" s="38"/>
      <c r="J121" s="39"/>
    </row>
    <row r="122">
      <c r="A122" s="29" t="s">
        <v>72</v>
      </c>
      <c r="B122" s="37"/>
      <c r="C122" s="38"/>
      <c r="D122" s="38"/>
      <c r="E122" s="45" t="s">
        <v>157</v>
      </c>
      <c r="F122" s="38"/>
      <c r="G122" s="38"/>
      <c r="H122" s="38"/>
      <c r="I122" s="38"/>
      <c r="J122" s="39"/>
    </row>
    <row r="123">
      <c r="A123" s="29" t="s">
        <v>36</v>
      </c>
      <c r="B123" s="37"/>
      <c r="C123" s="38"/>
      <c r="D123" s="38"/>
      <c r="E123" s="40" t="s">
        <v>31</v>
      </c>
      <c r="F123" s="38"/>
      <c r="G123" s="38"/>
      <c r="H123" s="38"/>
      <c r="I123" s="38"/>
      <c r="J123" s="39"/>
    </row>
    <row r="124">
      <c r="A124" s="23" t="s">
        <v>26</v>
      </c>
      <c r="B124" s="24"/>
      <c r="C124" s="25" t="s">
        <v>158</v>
      </c>
      <c r="D124" s="26"/>
      <c r="E124" s="23" t="s">
        <v>159</v>
      </c>
      <c r="F124" s="26"/>
      <c r="G124" s="26"/>
      <c r="H124" s="26"/>
      <c r="I124" s="27">
        <f>SUMIFS(I125:I136,A125:A136,"P")</f>
        <v>0</v>
      </c>
      <c r="J124" s="28"/>
    </row>
    <row r="125">
      <c r="A125" s="29" t="s">
        <v>29</v>
      </c>
      <c r="B125" s="29">
        <v>30</v>
      </c>
      <c r="C125" s="30" t="s">
        <v>160</v>
      </c>
      <c r="D125" s="29" t="s">
        <v>31</v>
      </c>
      <c r="E125" s="31" t="s">
        <v>161</v>
      </c>
      <c r="F125" s="32" t="s">
        <v>95</v>
      </c>
      <c r="G125" s="33">
        <v>108.2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34</v>
      </c>
      <c r="B126" s="37"/>
      <c r="C126" s="38"/>
      <c r="D126" s="38"/>
      <c r="E126" s="40" t="s">
        <v>31</v>
      </c>
      <c r="F126" s="38"/>
      <c r="G126" s="38"/>
      <c r="H126" s="38"/>
      <c r="I126" s="38"/>
      <c r="J126" s="39"/>
    </row>
    <row r="127">
      <c r="A127" s="29" t="s">
        <v>72</v>
      </c>
      <c r="B127" s="37"/>
      <c r="C127" s="38"/>
      <c r="D127" s="38"/>
      <c r="E127" s="45" t="s">
        <v>162</v>
      </c>
      <c r="F127" s="38"/>
      <c r="G127" s="38"/>
      <c r="H127" s="38"/>
      <c r="I127" s="38"/>
      <c r="J127" s="39"/>
    </row>
    <row r="128">
      <c r="A128" s="29" t="s">
        <v>36</v>
      </c>
      <c r="B128" s="37"/>
      <c r="C128" s="38"/>
      <c r="D128" s="38"/>
      <c r="E128" s="40" t="s">
        <v>31</v>
      </c>
      <c r="F128" s="38"/>
      <c r="G128" s="38"/>
      <c r="H128" s="38"/>
      <c r="I128" s="38"/>
      <c r="J128" s="39"/>
    </row>
    <row r="129">
      <c r="A129" s="29" t="s">
        <v>29</v>
      </c>
      <c r="B129" s="29">
        <v>31</v>
      </c>
      <c r="C129" s="30" t="s">
        <v>163</v>
      </c>
      <c r="D129" s="29" t="s">
        <v>31</v>
      </c>
      <c r="E129" s="31" t="s">
        <v>164</v>
      </c>
      <c r="F129" s="32" t="s">
        <v>95</v>
      </c>
      <c r="G129" s="33">
        <v>4.3324999999999996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40" t="s">
        <v>31</v>
      </c>
      <c r="F130" s="38"/>
      <c r="G130" s="38"/>
      <c r="H130" s="38"/>
      <c r="I130" s="38"/>
      <c r="J130" s="39"/>
    </row>
    <row r="131" ht="45">
      <c r="A131" s="29" t="s">
        <v>72</v>
      </c>
      <c r="B131" s="37"/>
      <c r="C131" s="38"/>
      <c r="D131" s="38"/>
      <c r="E131" s="45" t="s">
        <v>165</v>
      </c>
      <c r="F131" s="38"/>
      <c r="G131" s="38"/>
      <c r="H131" s="38"/>
      <c r="I131" s="38"/>
      <c r="J131" s="39"/>
    </row>
    <row r="132">
      <c r="A132" s="29" t="s">
        <v>36</v>
      </c>
      <c r="B132" s="37"/>
      <c r="C132" s="38"/>
      <c r="D132" s="38"/>
      <c r="E132" s="40" t="s">
        <v>31</v>
      </c>
      <c r="F132" s="38"/>
      <c r="G132" s="38"/>
      <c r="H132" s="38"/>
      <c r="I132" s="38"/>
      <c r="J132" s="39"/>
    </row>
    <row r="133">
      <c r="A133" s="29" t="s">
        <v>29</v>
      </c>
      <c r="B133" s="29">
        <v>32</v>
      </c>
      <c r="C133" s="30" t="s">
        <v>166</v>
      </c>
      <c r="D133" s="29" t="s">
        <v>31</v>
      </c>
      <c r="E133" s="31" t="s">
        <v>167</v>
      </c>
      <c r="F133" s="32" t="s">
        <v>71</v>
      </c>
      <c r="G133" s="33">
        <v>36.457999999999998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34</v>
      </c>
      <c r="B134" s="37"/>
      <c r="C134" s="38"/>
      <c r="D134" s="38"/>
      <c r="E134" s="40" t="s">
        <v>31</v>
      </c>
      <c r="F134" s="38"/>
      <c r="G134" s="38"/>
      <c r="H134" s="38"/>
      <c r="I134" s="38"/>
      <c r="J134" s="39"/>
    </row>
    <row r="135" ht="45">
      <c r="A135" s="29" t="s">
        <v>72</v>
      </c>
      <c r="B135" s="37"/>
      <c r="C135" s="38"/>
      <c r="D135" s="38"/>
      <c r="E135" s="45" t="s">
        <v>168</v>
      </c>
      <c r="F135" s="38"/>
      <c r="G135" s="38"/>
      <c r="H135" s="38"/>
      <c r="I135" s="38"/>
      <c r="J135" s="39"/>
    </row>
    <row r="136">
      <c r="A136" s="29" t="s">
        <v>36</v>
      </c>
      <c r="B136" s="37"/>
      <c r="C136" s="38"/>
      <c r="D136" s="38"/>
      <c r="E136" s="40" t="s">
        <v>31</v>
      </c>
      <c r="F136" s="38"/>
      <c r="G136" s="38"/>
      <c r="H136" s="38"/>
      <c r="I136" s="38"/>
      <c r="J136" s="39"/>
    </row>
    <row r="137">
      <c r="A137" s="23" t="s">
        <v>26</v>
      </c>
      <c r="B137" s="24"/>
      <c r="C137" s="25" t="s">
        <v>169</v>
      </c>
      <c r="D137" s="26"/>
      <c r="E137" s="23" t="s">
        <v>170</v>
      </c>
      <c r="F137" s="26"/>
      <c r="G137" s="26"/>
      <c r="H137" s="26"/>
      <c r="I137" s="27">
        <f>SUMIFS(I138:I149,A138:A149,"P")</f>
        <v>0</v>
      </c>
      <c r="J137" s="28"/>
    </row>
    <row r="138" ht="30">
      <c r="A138" s="29" t="s">
        <v>29</v>
      </c>
      <c r="B138" s="29">
        <v>33</v>
      </c>
      <c r="C138" s="30" t="s">
        <v>171</v>
      </c>
      <c r="D138" s="29" t="s">
        <v>31</v>
      </c>
      <c r="E138" s="31" t="s">
        <v>172</v>
      </c>
      <c r="F138" s="32" t="s">
        <v>71</v>
      </c>
      <c r="G138" s="33">
        <v>933.20000000000005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0" t="s">
        <v>31</v>
      </c>
      <c r="F139" s="38"/>
      <c r="G139" s="38"/>
      <c r="H139" s="38"/>
      <c r="I139" s="38"/>
      <c r="J139" s="39"/>
    </row>
    <row r="140" ht="30">
      <c r="A140" s="29" t="s">
        <v>72</v>
      </c>
      <c r="B140" s="37"/>
      <c r="C140" s="38"/>
      <c r="D140" s="38"/>
      <c r="E140" s="45" t="s">
        <v>173</v>
      </c>
      <c r="F140" s="38"/>
      <c r="G140" s="38"/>
      <c r="H140" s="38"/>
      <c r="I140" s="38"/>
      <c r="J140" s="39"/>
    </row>
    <row r="141">
      <c r="A141" s="29" t="s">
        <v>36</v>
      </c>
      <c r="B141" s="37"/>
      <c r="C141" s="38"/>
      <c r="D141" s="38"/>
      <c r="E141" s="40" t="s">
        <v>31</v>
      </c>
      <c r="F141" s="38"/>
      <c r="G141" s="38"/>
      <c r="H141" s="38"/>
      <c r="I141" s="38"/>
      <c r="J141" s="39"/>
    </row>
    <row r="142" ht="30">
      <c r="A142" s="29" t="s">
        <v>29</v>
      </c>
      <c r="B142" s="29">
        <v>34</v>
      </c>
      <c r="C142" s="30" t="s">
        <v>174</v>
      </c>
      <c r="D142" s="29" t="s">
        <v>31</v>
      </c>
      <c r="E142" s="31" t="s">
        <v>175</v>
      </c>
      <c r="F142" s="32" t="s">
        <v>71</v>
      </c>
      <c r="G142" s="33">
        <v>506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34</v>
      </c>
      <c r="B143" s="37"/>
      <c r="C143" s="38"/>
      <c r="D143" s="38"/>
      <c r="E143" s="40" t="s">
        <v>31</v>
      </c>
      <c r="F143" s="38"/>
      <c r="G143" s="38"/>
      <c r="H143" s="38"/>
      <c r="I143" s="38"/>
      <c r="J143" s="39"/>
    </row>
    <row r="144" ht="30">
      <c r="A144" s="29" t="s">
        <v>72</v>
      </c>
      <c r="B144" s="37"/>
      <c r="C144" s="38"/>
      <c r="D144" s="38"/>
      <c r="E144" s="45" t="s">
        <v>176</v>
      </c>
      <c r="F144" s="38"/>
      <c r="G144" s="38"/>
      <c r="H144" s="38"/>
      <c r="I144" s="38"/>
      <c r="J144" s="39"/>
    </row>
    <row r="145">
      <c r="A145" s="29" t="s">
        <v>36</v>
      </c>
      <c r="B145" s="37"/>
      <c r="C145" s="38"/>
      <c r="D145" s="38"/>
      <c r="E145" s="40" t="s">
        <v>31</v>
      </c>
      <c r="F145" s="38"/>
      <c r="G145" s="38"/>
      <c r="H145" s="38"/>
      <c r="I145" s="38"/>
      <c r="J145" s="39"/>
    </row>
    <row r="146" ht="30">
      <c r="A146" s="29" t="s">
        <v>29</v>
      </c>
      <c r="B146" s="29">
        <v>35</v>
      </c>
      <c r="C146" s="30" t="s">
        <v>177</v>
      </c>
      <c r="D146" s="29" t="s">
        <v>31</v>
      </c>
      <c r="E146" s="31" t="s">
        <v>178</v>
      </c>
      <c r="F146" s="32" t="s">
        <v>71</v>
      </c>
      <c r="G146" s="33">
        <v>82.299999999999997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0" t="s">
        <v>31</v>
      </c>
      <c r="F147" s="38"/>
      <c r="G147" s="38"/>
      <c r="H147" s="38"/>
      <c r="I147" s="38"/>
      <c r="J147" s="39"/>
    </row>
    <row r="148" ht="30">
      <c r="A148" s="29" t="s">
        <v>72</v>
      </c>
      <c r="B148" s="37"/>
      <c r="C148" s="38"/>
      <c r="D148" s="38"/>
      <c r="E148" s="45" t="s">
        <v>179</v>
      </c>
      <c r="F148" s="38"/>
      <c r="G148" s="38"/>
      <c r="H148" s="38"/>
      <c r="I148" s="38"/>
      <c r="J148" s="39"/>
    </row>
    <row r="149">
      <c r="A149" s="29" t="s">
        <v>36</v>
      </c>
      <c r="B149" s="37"/>
      <c r="C149" s="38"/>
      <c r="D149" s="38"/>
      <c r="E149" s="40" t="s">
        <v>31</v>
      </c>
      <c r="F149" s="38"/>
      <c r="G149" s="38"/>
      <c r="H149" s="38"/>
      <c r="I149" s="38"/>
      <c r="J149" s="39"/>
    </row>
    <row r="150">
      <c r="A150" s="23" t="s">
        <v>26</v>
      </c>
      <c r="B150" s="24"/>
      <c r="C150" s="25" t="s">
        <v>180</v>
      </c>
      <c r="D150" s="26"/>
      <c r="E150" s="23" t="s">
        <v>181</v>
      </c>
      <c r="F150" s="26"/>
      <c r="G150" s="26"/>
      <c r="H150" s="26"/>
      <c r="I150" s="27">
        <f>SUMIFS(I151:I480,A151:A480,"P")</f>
        <v>0</v>
      </c>
      <c r="J150" s="28"/>
    </row>
    <row r="151" ht="30">
      <c r="A151" s="29" t="s">
        <v>29</v>
      </c>
      <c r="B151" s="29">
        <v>36</v>
      </c>
      <c r="C151" s="30" t="s">
        <v>182</v>
      </c>
      <c r="D151" s="29" t="s">
        <v>31</v>
      </c>
      <c r="E151" s="31" t="s">
        <v>183</v>
      </c>
      <c r="F151" s="32" t="s">
        <v>88</v>
      </c>
      <c r="G151" s="33">
        <v>7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34</v>
      </c>
      <c r="B152" s="37"/>
      <c r="C152" s="38"/>
      <c r="D152" s="38"/>
      <c r="E152" s="40" t="s">
        <v>31</v>
      </c>
      <c r="F152" s="38"/>
      <c r="G152" s="38"/>
      <c r="H152" s="38"/>
      <c r="I152" s="38"/>
      <c r="J152" s="39"/>
    </row>
    <row r="153">
      <c r="A153" s="29" t="s">
        <v>36</v>
      </c>
      <c r="B153" s="37"/>
      <c r="C153" s="38"/>
      <c r="D153" s="38"/>
      <c r="E153" s="40" t="s">
        <v>31</v>
      </c>
      <c r="F153" s="38"/>
      <c r="G153" s="38"/>
      <c r="H153" s="38"/>
      <c r="I153" s="38"/>
      <c r="J153" s="39"/>
    </row>
    <row r="154" ht="30">
      <c r="A154" s="29" t="s">
        <v>29</v>
      </c>
      <c r="B154" s="29">
        <v>37</v>
      </c>
      <c r="C154" s="30" t="s">
        <v>184</v>
      </c>
      <c r="D154" s="29" t="s">
        <v>31</v>
      </c>
      <c r="E154" s="31" t="s">
        <v>185</v>
      </c>
      <c r="F154" s="32" t="s">
        <v>88</v>
      </c>
      <c r="G154" s="33">
        <v>591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34</v>
      </c>
      <c r="B155" s="37"/>
      <c r="C155" s="38"/>
      <c r="D155" s="38"/>
      <c r="E155" s="40" t="s">
        <v>31</v>
      </c>
      <c r="F155" s="38"/>
      <c r="G155" s="38"/>
      <c r="H155" s="38"/>
      <c r="I155" s="38"/>
      <c r="J155" s="39"/>
    </row>
    <row r="156">
      <c r="A156" s="29" t="s">
        <v>36</v>
      </c>
      <c r="B156" s="37"/>
      <c r="C156" s="38"/>
      <c r="D156" s="38"/>
      <c r="E156" s="40" t="s">
        <v>31</v>
      </c>
      <c r="F156" s="38"/>
      <c r="G156" s="38"/>
      <c r="H156" s="38"/>
      <c r="I156" s="38"/>
      <c r="J156" s="39"/>
    </row>
    <row r="157">
      <c r="A157" s="29" t="s">
        <v>29</v>
      </c>
      <c r="B157" s="29">
        <v>38</v>
      </c>
      <c r="C157" s="30" t="s">
        <v>186</v>
      </c>
      <c r="D157" s="29" t="s">
        <v>31</v>
      </c>
      <c r="E157" s="31" t="s">
        <v>187</v>
      </c>
      <c r="F157" s="32" t="s">
        <v>188</v>
      </c>
      <c r="G157" s="33">
        <v>12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0" t="s">
        <v>31</v>
      </c>
      <c r="F158" s="38"/>
      <c r="G158" s="38"/>
      <c r="H158" s="38"/>
      <c r="I158" s="38"/>
      <c r="J158" s="39"/>
    </row>
    <row r="159" ht="60">
      <c r="A159" s="29" t="s">
        <v>72</v>
      </c>
      <c r="B159" s="37"/>
      <c r="C159" s="38"/>
      <c r="D159" s="38"/>
      <c r="E159" s="45" t="s">
        <v>189</v>
      </c>
      <c r="F159" s="38"/>
      <c r="G159" s="38"/>
      <c r="H159" s="38"/>
      <c r="I159" s="38"/>
      <c r="J159" s="39"/>
    </row>
    <row r="160">
      <c r="A160" s="29" t="s">
        <v>36</v>
      </c>
      <c r="B160" s="37"/>
      <c r="C160" s="38"/>
      <c r="D160" s="38"/>
      <c r="E160" s="40" t="s">
        <v>31</v>
      </c>
      <c r="F160" s="38"/>
      <c r="G160" s="38"/>
      <c r="H160" s="38"/>
      <c r="I160" s="38"/>
      <c r="J160" s="39"/>
    </row>
    <row r="161">
      <c r="A161" s="29" t="s">
        <v>29</v>
      </c>
      <c r="B161" s="29">
        <v>39</v>
      </c>
      <c r="C161" s="30" t="s">
        <v>190</v>
      </c>
      <c r="D161" s="29" t="s">
        <v>31</v>
      </c>
      <c r="E161" s="31" t="s">
        <v>191</v>
      </c>
      <c r="F161" s="32" t="s">
        <v>188</v>
      </c>
      <c r="G161" s="33">
        <v>25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40" t="s">
        <v>31</v>
      </c>
      <c r="F162" s="38"/>
      <c r="G162" s="38"/>
      <c r="H162" s="38"/>
      <c r="I162" s="38"/>
      <c r="J162" s="39"/>
    </row>
    <row r="163" ht="45">
      <c r="A163" s="29" t="s">
        <v>72</v>
      </c>
      <c r="B163" s="37"/>
      <c r="C163" s="38"/>
      <c r="D163" s="38"/>
      <c r="E163" s="45" t="s">
        <v>192</v>
      </c>
      <c r="F163" s="38"/>
      <c r="G163" s="38"/>
      <c r="H163" s="38"/>
      <c r="I163" s="38"/>
      <c r="J163" s="39"/>
    </row>
    <row r="164">
      <c r="A164" s="29" t="s">
        <v>36</v>
      </c>
      <c r="B164" s="37"/>
      <c r="C164" s="38"/>
      <c r="D164" s="38"/>
      <c r="E164" s="40" t="s">
        <v>31</v>
      </c>
      <c r="F164" s="38"/>
      <c r="G164" s="38"/>
      <c r="H164" s="38"/>
      <c r="I164" s="38"/>
      <c r="J164" s="39"/>
    </row>
    <row r="165">
      <c r="A165" s="29" t="s">
        <v>29</v>
      </c>
      <c r="B165" s="29">
        <v>40</v>
      </c>
      <c r="C165" s="30" t="s">
        <v>193</v>
      </c>
      <c r="D165" s="29" t="s">
        <v>31</v>
      </c>
      <c r="E165" s="31" t="s">
        <v>194</v>
      </c>
      <c r="F165" s="32" t="s">
        <v>188</v>
      </c>
      <c r="G165" s="33">
        <v>5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40" t="s">
        <v>31</v>
      </c>
      <c r="F166" s="38"/>
      <c r="G166" s="38"/>
      <c r="H166" s="38"/>
      <c r="I166" s="38"/>
      <c r="J166" s="39"/>
    </row>
    <row r="167">
      <c r="A167" s="29" t="s">
        <v>72</v>
      </c>
      <c r="B167" s="37"/>
      <c r="C167" s="38"/>
      <c r="D167" s="38"/>
      <c r="E167" s="45" t="s">
        <v>195</v>
      </c>
      <c r="F167" s="38"/>
      <c r="G167" s="38"/>
      <c r="H167" s="38"/>
      <c r="I167" s="38"/>
      <c r="J167" s="39"/>
    </row>
    <row r="168">
      <c r="A168" s="29" t="s">
        <v>36</v>
      </c>
      <c r="B168" s="37"/>
      <c r="C168" s="38"/>
      <c r="D168" s="38"/>
      <c r="E168" s="40" t="s">
        <v>31</v>
      </c>
      <c r="F168" s="38"/>
      <c r="G168" s="38"/>
      <c r="H168" s="38"/>
      <c r="I168" s="38"/>
      <c r="J168" s="39"/>
    </row>
    <row r="169">
      <c r="A169" s="29" t="s">
        <v>29</v>
      </c>
      <c r="B169" s="29">
        <v>41</v>
      </c>
      <c r="C169" s="30" t="s">
        <v>196</v>
      </c>
      <c r="D169" s="29" t="s">
        <v>31</v>
      </c>
      <c r="E169" s="31" t="s">
        <v>197</v>
      </c>
      <c r="F169" s="32" t="s">
        <v>188</v>
      </c>
      <c r="G169" s="33">
        <v>5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34</v>
      </c>
      <c r="B170" s="37"/>
      <c r="C170" s="38"/>
      <c r="D170" s="38"/>
      <c r="E170" s="40" t="s">
        <v>31</v>
      </c>
      <c r="F170" s="38"/>
      <c r="G170" s="38"/>
      <c r="H170" s="38"/>
      <c r="I170" s="38"/>
      <c r="J170" s="39"/>
    </row>
    <row r="171" ht="60">
      <c r="A171" s="29" t="s">
        <v>72</v>
      </c>
      <c r="B171" s="37"/>
      <c r="C171" s="38"/>
      <c r="D171" s="38"/>
      <c r="E171" s="45" t="s">
        <v>198</v>
      </c>
      <c r="F171" s="38"/>
      <c r="G171" s="38"/>
      <c r="H171" s="38"/>
      <c r="I171" s="38"/>
      <c r="J171" s="39"/>
    </row>
    <row r="172">
      <c r="A172" s="29" t="s">
        <v>36</v>
      </c>
      <c r="B172" s="37"/>
      <c r="C172" s="38"/>
      <c r="D172" s="38"/>
      <c r="E172" s="40" t="s">
        <v>31</v>
      </c>
      <c r="F172" s="38"/>
      <c r="G172" s="38"/>
      <c r="H172" s="38"/>
      <c r="I172" s="38"/>
      <c r="J172" s="39"/>
    </row>
    <row r="173">
      <c r="A173" s="29" t="s">
        <v>29</v>
      </c>
      <c r="B173" s="29">
        <v>42</v>
      </c>
      <c r="C173" s="30" t="s">
        <v>199</v>
      </c>
      <c r="D173" s="29" t="s">
        <v>31</v>
      </c>
      <c r="E173" s="31" t="s">
        <v>200</v>
      </c>
      <c r="F173" s="32" t="s">
        <v>188</v>
      </c>
      <c r="G173" s="33">
        <v>14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34</v>
      </c>
      <c r="B174" s="37"/>
      <c r="C174" s="38"/>
      <c r="D174" s="38"/>
      <c r="E174" s="40" t="s">
        <v>31</v>
      </c>
      <c r="F174" s="38"/>
      <c r="G174" s="38"/>
      <c r="H174" s="38"/>
      <c r="I174" s="38"/>
      <c r="J174" s="39"/>
    </row>
    <row r="175" ht="60">
      <c r="A175" s="29" t="s">
        <v>72</v>
      </c>
      <c r="B175" s="37"/>
      <c r="C175" s="38"/>
      <c r="D175" s="38"/>
      <c r="E175" s="45" t="s">
        <v>201</v>
      </c>
      <c r="F175" s="38"/>
      <c r="G175" s="38"/>
      <c r="H175" s="38"/>
      <c r="I175" s="38"/>
      <c r="J175" s="39"/>
    </row>
    <row r="176">
      <c r="A176" s="29" t="s">
        <v>36</v>
      </c>
      <c r="B176" s="37"/>
      <c r="C176" s="38"/>
      <c r="D176" s="38"/>
      <c r="E176" s="40" t="s">
        <v>31</v>
      </c>
      <c r="F176" s="38"/>
      <c r="G176" s="38"/>
      <c r="H176" s="38"/>
      <c r="I176" s="38"/>
      <c r="J176" s="39"/>
    </row>
    <row r="177">
      <c r="A177" s="29" t="s">
        <v>29</v>
      </c>
      <c r="B177" s="29">
        <v>43</v>
      </c>
      <c r="C177" s="30" t="s">
        <v>202</v>
      </c>
      <c r="D177" s="29" t="s">
        <v>31</v>
      </c>
      <c r="E177" s="31" t="s">
        <v>203</v>
      </c>
      <c r="F177" s="32" t="s">
        <v>188</v>
      </c>
      <c r="G177" s="33">
        <v>7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34</v>
      </c>
      <c r="B178" s="37"/>
      <c r="C178" s="38"/>
      <c r="D178" s="38"/>
      <c r="E178" s="40" t="s">
        <v>31</v>
      </c>
      <c r="F178" s="38"/>
      <c r="G178" s="38"/>
      <c r="H178" s="38"/>
      <c r="I178" s="38"/>
      <c r="J178" s="39"/>
    </row>
    <row r="179" ht="45">
      <c r="A179" s="29" t="s">
        <v>72</v>
      </c>
      <c r="B179" s="37"/>
      <c r="C179" s="38"/>
      <c r="D179" s="38"/>
      <c r="E179" s="45" t="s">
        <v>204</v>
      </c>
      <c r="F179" s="38"/>
      <c r="G179" s="38"/>
      <c r="H179" s="38"/>
      <c r="I179" s="38"/>
      <c r="J179" s="39"/>
    </row>
    <row r="180">
      <c r="A180" s="29" t="s">
        <v>36</v>
      </c>
      <c r="B180" s="37"/>
      <c r="C180" s="38"/>
      <c r="D180" s="38"/>
      <c r="E180" s="40" t="s">
        <v>31</v>
      </c>
      <c r="F180" s="38"/>
      <c r="G180" s="38"/>
      <c r="H180" s="38"/>
      <c r="I180" s="38"/>
      <c r="J180" s="39"/>
    </row>
    <row r="181" ht="30">
      <c r="A181" s="29" t="s">
        <v>29</v>
      </c>
      <c r="B181" s="29">
        <v>44</v>
      </c>
      <c r="C181" s="30" t="s">
        <v>205</v>
      </c>
      <c r="D181" s="29" t="s">
        <v>31</v>
      </c>
      <c r="E181" s="31" t="s">
        <v>206</v>
      </c>
      <c r="F181" s="32" t="s">
        <v>188</v>
      </c>
      <c r="G181" s="33">
        <v>1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40" t="s">
        <v>31</v>
      </c>
      <c r="F182" s="38"/>
      <c r="G182" s="38"/>
      <c r="H182" s="38"/>
      <c r="I182" s="38"/>
      <c r="J182" s="39"/>
    </row>
    <row r="183">
      <c r="A183" s="29" t="s">
        <v>72</v>
      </c>
      <c r="B183" s="37"/>
      <c r="C183" s="38"/>
      <c r="D183" s="38"/>
      <c r="E183" s="45" t="s">
        <v>207</v>
      </c>
      <c r="F183" s="38"/>
      <c r="G183" s="38"/>
      <c r="H183" s="38"/>
      <c r="I183" s="38"/>
      <c r="J183" s="39"/>
    </row>
    <row r="184">
      <c r="A184" s="29" t="s">
        <v>36</v>
      </c>
      <c r="B184" s="37"/>
      <c r="C184" s="38"/>
      <c r="D184" s="38"/>
      <c r="E184" s="40" t="s">
        <v>31</v>
      </c>
      <c r="F184" s="38"/>
      <c r="G184" s="38"/>
      <c r="H184" s="38"/>
      <c r="I184" s="38"/>
      <c r="J184" s="39"/>
    </row>
    <row r="185">
      <c r="A185" s="29" t="s">
        <v>29</v>
      </c>
      <c r="B185" s="29">
        <v>45</v>
      </c>
      <c r="C185" s="30" t="s">
        <v>208</v>
      </c>
      <c r="D185" s="29" t="s">
        <v>31</v>
      </c>
      <c r="E185" s="31" t="s">
        <v>209</v>
      </c>
      <c r="F185" s="32" t="s">
        <v>188</v>
      </c>
      <c r="G185" s="33">
        <v>40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40" t="s">
        <v>31</v>
      </c>
      <c r="F186" s="38"/>
      <c r="G186" s="38"/>
      <c r="H186" s="38"/>
      <c r="I186" s="38"/>
      <c r="J186" s="39"/>
    </row>
    <row r="187" ht="105">
      <c r="A187" s="29" t="s">
        <v>72</v>
      </c>
      <c r="B187" s="37"/>
      <c r="C187" s="38"/>
      <c r="D187" s="38"/>
      <c r="E187" s="45" t="s">
        <v>210</v>
      </c>
      <c r="F187" s="38"/>
      <c r="G187" s="38"/>
      <c r="H187" s="38"/>
      <c r="I187" s="38"/>
      <c r="J187" s="39"/>
    </row>
    <row r="188">
      <c r="A188" s="29" t="s">
        <v>36</v>
      </c>
      <c r="B188" s="37"/>
      <c r="C188" s="38"/>
      <c r="D188" s="38"/>
      <c r="E188" s="40" t="s">
        <v>31</v>
      </c>
      <c r="F188" s="38"/>
      <c r="G188" s="38"/>
      <c r="H188" s="38"/>
      <c r="I188" s="38"/>
      <c r="J188" s="39"/>
    </row>
    <row r="189" ht="30">
      <c r="A189" s="29" t="s">
        <v>29</v>
      </c>
      <c r="B189" s="29">
        <v>46</v>
      </c>
      <c r="C189" s="30" t="s">
        <v>211</v>
      </c>
      <c r="D189" s="29" t="s">
        <v>31</v>
      </c>
      <c r="E189" s="31" t="s">
        <v>212</v>
      </c>
      <c r="F189" s="32" t="s">
        <v>188</v>
      </c>
      <c r="G189" s="33">
        <v>7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40" t="s">
        <v>31</v>
      </c>
      <c r="F190" s="38"/>
      <c r="G190" s="38"/>
      <c r="H190" s="38"/>
      <c r="I190" s="38"/>
      <c r="J190" s="39"/>
    </row>
    <row r="191">
      <c r="A191" s="29" t="s">
        <v>72</v>
      </c>
      <c r="B191" s="37"/>
      <c r="C191" s="38"/>
      <c r="D191" s="38"/>
      <c r="E191" s="45" t="s">
        <v>213</v>
      </c>
      <c r="F191" s="38"/>
      <c r="G191" s="38"/>
      <c r="H191" s="38"/>
      <c r="I191" s="38"/>
      <c r="J191" s="39"/>
    </row>
    <row r="192">
      <c r="A192" s="29" t="s">
        <v>36</v>
      </c>
      <c r="B192" s="37"/>
      <c r="C192" s="38"/>
      <c r="D192" s="38"/>
      <c r="E192" s="40" t="s">
        <v>31</v>
      </c>
      <c r="F192" s="38"/>
      <c r="G192" s="38"/>
      <c r="H192" s="38"/>
      <c r="I192" s="38"/>
      <c r="J192" s="39"/>
    </row>
    <row r="193">
      <c r="A193" s="29" t="s">
        <v>29</v>
      </c>
      <c r="B193" s="29">
        <v>47</v>
      </c>
      <c r="C193" s="30" t="s">
        <v>214</v>
      </c>
      <c r="D193" s="29" t="s">
        <v>31</v>
      </c>
      <c r="E193" s="31" t="s">
        <v>215</v>
      </c>
      <c r="F193" s="32" t="s">
        <v>88</v>
      </c>
      <c r="G193" s="33">
        <v>476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34</v>
      </c>
      <c r="B194" s="37"/>
      <c r="C194" s="38"/>
      <c r="D194" s="38"/>
      <c r="E194" s="40" t="s">
        <v>31</v>
      </c>
      <c r="F194" s="38"/>
      <c r="G194" s="38"/>
      <c r="H194" s="38"/>
      <c r="I194" s="38"/>
      <c r="J194" s="39"/>
    </row>
    <row r="195">
      <c r="A195" s="29" t="s">
        <v>72</v>
      </c>
      <c r="B195" s="37"/>
      <c r="C195" s="38"/>
      <c r="D195" s="38"/>
      <c r="E195" s="45" t="s">
        <v>216</v>
      </c>
      <c r="F195" s="38"/>
      <c r="G195" s="38"/>
      <c r="H195" s="38"/>
      <c r="I195" s="38"/>
      <c r="J195" s="39"/>
    </row>
    <row r="196">
      <c r="A196" s="29" t="s">
        <v>36</v>
      </c>
      <c r="B196" s="37"/>
      <c r="C196" s="38"/>
      <c r="D196" s="38"/>
      <c r="E196" s="40" t="s">
        <v>31</v>
      </c>
      <c r="F196" s="38"/>
      <c r="G196" s="38"/>
      <c r="H196" s="38"/>
      <c r="I196" s="38"/>
      <c r="J196" s="39"/>
    </row>
    <row r="197">
      <c r="A197" s="29" t="s">
        <v>29</v>
      </c>
      <c r="B197" s="29">
        <v>48</v>
      </c>
      <c r="C197" s="30" t="s">
        <v>217</v>
      </c>
      <c r="D197" s="29" t="s">
        <v>31</v>
      </c>
      <c r="E197" s="31" t="s">
        <v>218</v>
      </c>
      <c r="F197" s="32" t="s">
        <v>88</v>
      </c>
      <c r="G197" s="33">
        <v>12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0" t="s">
        <v>31</v>
      </c>
      <c r="F198" s="38"/>
      <c r="G198" s="38"/>
      <c r="H198" s="38"/>
      <c r="I198" s="38"/>
      <c r="J198" s="39"/>
    </row>
    <row r="199">
      <c r="A199" s="29" t="s">
        <v>36</v>
      </c>
      <c r="B199" s="37"/>
      <c r="C199" s="38"/>
      <c r="D199" s="38"/>
      <c r="E199" s="40" t="s">
        <v>31</v>
      </c>
      <c r="F199" s="38"/>
      <c r="G199" s="38"/>
      <c r="H199" s="38"/>
      <c r="I199" s="38"/>
      <c r="J199" s="39"/>
    </row>
    <row r="200">
      <c r="A200" s="29" t="s">
        <v>29</v>
      </c>
      <c r="B200" s="29">
        <v>49</v>
      </c>
      <c r="C200" s="30" t="s">
        <v>219</v>
      </c>
      <c r="D200" s="29" t="s">
        <v>31</v>
      </c>
      <c r="E200" s="31" t="s">
        <v>220</v>
      </c>
      <c r="F200" s="32" t="s">
        <v>88</v>
      </c>
      <c r="G200" s="33">
        <v>3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40" t="s">
        <v>31</v>
      </c>
      <c r="F201" s="38"/>
      <c r="G201" s="38"/>
      <c r="H201" s="38"/>
      <c r="I201" s="38"/>
      <c r="J201" s="39"/>
    </row>
    <row r="202">
      <c r="A202" s="29" t="s">
        <v>36</v>
      </c>
      <c r="B202" s="37"/>
      <c r="C202" s="38"/>
      <c r="D202" s="38"/>
      <c r="E202" s="40" t="s">
        <v>31</v>
      </c>
      <c r="F202" s="38"/>
      <c r="G202" s="38"/>
      <c r="H202" s="38"/>
      <c r="I202" s="38"/>
      <c r="J202" s="39"/>
    </row>
    <row r="203">
      <c r="A203" s="29" t="s">
        <v>29</v>
      </c>
      <c r="B203" s="29">
        <v>50</v>
      </c>
      <c r="C203" s="30" t="s">
        <v>221</v>
      </c>
      <c r="D203" s="29" t="s">
        <v>31</v>
      </c>
      <c r="E203" s="31" t="s">
        <v>222</v>
      </c>
      <c r="F203" s="32" t="s">
        <v>188</v>
      </c>
      <c r="G203" s="33">
        <v>125.33333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>
      <c r="A204" s="29" t="s">
        <v>34</v>
      </c>
      <c r="B204" s="37"/>
      <c r="C204" s="38"/>
      <c r="D204" s="38"/>
      <c r="E204" s="40" t="s">
        <v>31</v>
      </c>
      <c r="F204" s="38"/>
      <c r="G204" s="38"/>
      <c r="H204" s="38"/>
      <c r="I204" s="38"/>
      <c r="J204" s="39"/>
    </row>
    <row r="205" ht="105">
      <c r="A205" s="29" t="s">
        <v>72</v>
      </c>
      <c r="B205" s="37"/>
      <c r="C205" s="38"/>
      <c r="D205" s="38"/>
      <c r="E205" s="45" t="s">
        <v>223</v>
      </c>
      <c r="F205" s="38"/>
      <c r="G205" s="38"/>
      <c r="H205" s="38"/>
      <c r="I205" s="38"/>
      <c r="J205" s="39"/>
    </row>
    <row r="206">
      <c r="A206" s="29" t="s">
        <v>36</v>
      </c>
      <c r="B206" s="37"/>
      <c r="C206" s="38"/>
      <c r="D206" s="38"/>
      <c r="E206" s="40" t="s">
        <v>31</v>
      </c>
      <c r="F206" s="38"/>
      <c r="G206" s="38"/>
      <c r="H206" s="38"/>
      <c r="I206" s="38"/>
      <c r="J206" s="39"/>
    </row>
    <row r="207">
      <c r="A207" s="29" t="s">
        <v>29</v>
      </c>
      <c r="B207" s="29">
        <v>51</v>
      </c>
      <c r="C207" s="30" t="s">
        <v>224</v>
      </c>
      <c r="D207" s="29" t="s">
        <v>31</v>
      </c>
      <c r="E207" s="31" t="s">
        <v>225</v>
      </c>
      <c r="F207" s="32" t="s">
        <v>188</v>
      </c>
      <c r="G207" s="33">
        <v>48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34</v>
      </c>
      <c r="B208" s="37"/>
      <c r="C208" s="38"/>
      <c r="D208" s="38"/>
      <c r="E208" s="40" t="s">
        <v>31</v>
      </c>
      <c r="F208" s="38"/>
      <c r="G208" s="38"/>
      <c r="H208" s="38"/>
      <c r="I208" s="38"/>
      <c r="J208" s="39"/>
    </row>
    <row r="209" ht="60">
      <c r="A209" s="29" t="s">
        <v>72</v>
      </c>
      <c r="B209" s="37"/>
      <c r="C209" s="38"/>
      <c r="D209" s="38"/>
      <c r="E209" s="45" t="s">
        <v>226</v>
      </c>
      <c r="F209" s="38"/>
      <c r="G209" s="38"/>
      <c r="H209" s="38"/>
      <c r="I209" s="38"/>
      <c r="J209" s="39"/>
    </row>
    <row r="210">
      <c r="A210" s="29" t="s">
        <v>36</v>
      </c>
      <c r="B210" s="37"/>
      <c r="C210" s="38"/>
      <c r="D210" s="38"/>
      <c r="E210" s="40" t="s">
        <v>31</v>
      </c>
      <c r="F210" s="38"/>
      <c r="G210" s="38"/>
      <c r="H210" s="38"/>
      <c r="I210" s="38"/>
      <c r="J210" s="39"/>
    </row>
    <row r="211">
      <c r="A211" s="29" t="s">
        <v>29</v>
      </c>
      <c r="B211" s="29">
        <v>52</v>
      </c>
      <c r="C211" s="30" t="s">
        <v>227</v>
      </c>
      <c r="D211" s="29" t="s">
        <v>31</v>
      </c>
      <c r="E211" s="31" t="s">
        <v>228</v>
      </c>
      <c r="F211" s="32" t="s">
        <v>188</v>
      </c>
      <c r="G211" s="33">
        <v>2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34</v>
      </c>
      <c r="B212" s="37"/>
      <c r="C212" s="38"/>
      <c r="D212" s="38"/>
      <c r="E212" s="40" t="s">
        <v>31</v>
      </c>
      <c r="F212" s="38"/>
      <c r="G212" s="38"/>
      <c r="H212" s="38"/>
      <c r="I212" s="38"/>
      <c r="J212" s="39"/>
    </row>
    <row r="213" ht="30">
      <c r="A213" s="29" t="s">
        <v>72</v>
      </c>
      <c r="B213" s="37"/>
      <c r="C213" s="38"/>
      <c r="D213" s="38"/>
      <c r="E213" s="45" t="s">
        <v>229</v>
      </c>
      <c r="F213" s="38"/>
      <c r="G213" s="38"/>
      <c r="H213" s="38"/>
      <c r="I213" s="38"/>
      <c r="J213" s="39"/>
    </row>
    <row r="214">
      <c r="A214" s="29" t="s">
        <v>36</v>
      </c>
      <c r="B214" s="37"/>
      <c r="C214" s="38"/>
      <c r="D214" s="38"/>
      <c r="E214" s="40" t="s">
        <v>31</v>
      </c>
      <c r="F214" s="38"/>
      <c r="G214" s="38"/>
      <c r="H214" s="38"/>
      <c r="I214" s="38"/>
      <c r="J214" s="39"/>
    </row>
    <row r="215">
      <c r="A215" s="29" t="s">
        <v>29</v>
      </c>
      <c r="B215" s="29">
        <v>53</v>
      </c>
      <c r="C215" s="30" t="s">
        <v>230</v>
      </c>
      <c r="D215" s="29" t="s">
        <v>31</v>
      </c>
      <c r="E215" s="31" t="s">
        <v>231</v>
      </c>
      <c r="F215" s="32" t="s">
        <v>188</v>
      </c>
      <c r="G215" s="33">
        <v>15</v>
      </c>
      <c r="H215" s="34">
        <v>0</v>
      </c>
      <c r="I215" s="35">
        <f>ROUND(G215*H215,P4)</f>
        <v>0</v>
      </c>
      <c r="J215" s="29"/>
      <c r="O215" s="36">
        <f>I215*0.21</f>
        <v>0</v>
      </c>
      <c r="P215">
        <v>3</v>
      </c>
    </row>
    <row r="216">
      <c r="A216" s="29" t="s">
        <v>34</v>
      </c>
      <c r="B216" s="37"/>
      <c r="C216" s="38"/>
      <c r="D216" s="38"/>
      <c r="E216" s="40" t="s">
        <v>31</v>
      </c>
      <c r="F216" s="38"/>
      <c r="G216" s="38"/>
      <c r="H216" s="38"/>
      <c r="I216" s="38"/>
      <c r="J216" s="39"/>
    </row>
    <row r="217">
      <c r="A217" s="29" t="s">
        <v>72</v>
      </c>
      <c r="B217" s="37"/>
      <c r="C217" s="38"/>
      <c r="D217" s="38"/>
      <c r="E217" s="45" t="s">
        <v>232</v>
      </c>
      <c r="F217" s="38"/>
      <c r="G217" s="38"/>
      <c r="H217" s="38"/>
      <c r="I217" s="38"/>
      <c r="J217" s="39"/>
    </row>
    <row r="218">
      <c r="A218" s="29" t="s">
        <v>36</v>
      </c>
      <c r="B218" s="37"/>
      <c r="C218" s="38"/>
      <c r="D218" s="38"/>
      <c r="E218" s="40" t="s">
        <v>31</v>
      </c>
      <c r="F218" s="38"/>
      <c r="G218" s="38"/>
      <c r="H218" s="38"/>
      <c r="I218" s="38"/>
      <c r="J218" s="39"/>
    </row>
    <row r="219">
      <c r="A219" s="29" t="s">
        <v>29</v>
      </c>
      <c r="B219" s="29">
        <v>54</v>
      </c>
      <c r="C219" s="30" t="s">
        <v>233</v>
      </c>
      <c r="D219" s="29" t="s">
        <v>31</v>
      </c>
      <c r="E219" s="31" t="s">
        <v>234</v>
      </c>
      <c r="F219" s="32" t="s">
        <v>188</v>
      </c>
      <c r="G219" s="33">
        <v>10</v>
      </c>
      <c r="H219" s="34">
        <v>0</v>
      </c>
      <c r="I219" s="35">
        <f>ROUND(G219*H219,P4)</f>
        <v>0</v>
      </c>
      <c r="J219" s="29"/>
      <c r="O219" s="36">
        <f>I219*0.21</f>
        <v>0</v>
      </c>
      <c r="P219">
        <v>3</v>
      </c>
    </row>
    <row r="220">
      <c r="A220" s="29" t="s">
        <v>34</v>
      </c>
      <c r="B220" s="37"/>
      <c r="C220" s="38"/>
      <c r="D220" s="38"/>
      <c r="E220" s="40" t="s">
        <v>31</v>
      </c>
      <c r="F220" s="38"/>
      <c r="G220" s="38"/>
      <c r="H220" s="38"/>
      <c r="I220" s="38"/>
      <c r="J220" s="39"/>
    </row>
    <row r="221">
      <c r="A221" s="29" t="s">
        <v>72</v>
      </c>
      <c r="B221" s="37"/>
      <c r="C221" s="38"/>
      <c r="D221" s="38"/>
      <c r="E221" s="45" t="s">
        <v>235</v>
      </c>
      <c r="F221" s="38"/>
      <c r="G221" s="38"/>
      <c r="H221" s="38"/>
      <c r="I221" s="38"/>
      <c r="J221" s="39"/>
    </row>
    <row r="222">
      <c r="A222" s="29" t="s">
        <v>36</v>
      </c>
      <c r="B222" s="37"/>
      <c r="C222" s="38"/>
      <c r="D222" s="38"/>
      <c r="E222" s="40" t="s">
        <v>31</v>
      </c>
      <c r="F222" s="38"/>
      <c r="G222" s="38"/>
      <c r="H222" s="38"/>
      <c r="I222" s="38"/>
      <c r="J222" s="39"/>
    </row>
    <row r="223">
      <c r="A223" s="29" t="s">
        <v>29</v>
      </c>
      <c r="B223" s="29">
        <v>55</v>
      </c>
      <c r="C223" s="30" t="s">
        <v>236</v>
      </c>
      <c r="D223" s="29" t="s">
        <v>31</v>
      </c>
      <c r="E223" s="31" t="s">
        <v>237</v>
      </c>
      <c r="F223" s="32" t="s">
        <v>188</v>
      </c>
      <c r="G223" s="33">
        <v>1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40" t="s">
        <v>31</v>
      </c>
      <c r="F224" s="38"/>
      <c r="G224" s="38"/>
      <c r="H224" s="38"/>
      <c r="I224" s="38"/>
      <c r="J224" s="39"/>
    </row>
    <row r="225">
      <c r="A225" s="29" t="s">
        <v>36</v>
      </c>
      <c r="B225" s="37"/>
      <c r="C225" s="38"/>
      <c r="D225" s="38"/>
      <c r="E225" s="40" t="s">
        <v>31</v>
      </c>
      <c r="F225" s="38"/>
      <c r="G225" s="38"/>
      <c r="H225" s="38"/>
      <c r="I225" s="38"/>
      <c r="J225" s="39"/>
    </row>
    <row r="226">
      <c r="A226" s="29" t="s">
        <v>29</v>
      </c>
      <c r="B226" s="29">
        <v>56</v>
      </c>
      <c r="C226" s="30" t="s">
        <v>238</v>
      </c>
      <c r="D226" s="29" t="s">
        <v>31</v>
      </c>
      <c r="E226" s="31" t="s">
        <v>239</v>
      </c>
      <c r="F226" s="32" t="s">
        <v>188</v>
      </c>
      <c r="G226" s="33">
        <v>23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>
      <c r="A227" s="29" t="s">
        <v>34</v>
      </c>
      <c r="B227" s="37"/>
      <c r="C227" s="38"/>
      <c r="D227" s="38"/>
      <c r="E227" s="40" t="s">
        <v>31</v>
      </c>
      <c r="F227" s="38"/>
      <c r="G227" s="38"/>
      <c r="H227" s="38"/>
      <c r="I227" s="38"/>
      <c r="J227" s="39"/>
    </row>
    <row r="228">
      <c r="A228" s="29" t="s">
        <v>72</v>
      </c>
      <c r="B228" s="37"/>
      <c r="C228" s="38"/>
      <c r="D228" s="38"/>
      <c r="E228" s="45" t="s">
        <v>240</v>
      </c>
      <c r="F228" s="38"/>
      <c r="G228" s="38"/>
      <c r="H228" s="38"/>
      <c r="I228" s="38"/>
      <c r="J228" s="39"/>
    </row>
    <row r="229">
      <c r="A229" s="29" t="s">
        <v>36</v>
      </c>
      <c r="B229" s="37"/>
      <c r="C229" s="38"/>
      <c r="D229" s="38"/>
      <c r="E229" s="40" t="s">
        <v>31</v>
      </c>
      <c r="F229" s="38"/>
      <c r="G229" s="38"/>
      <c r="H229" s="38"/>
      <c r="I229" s="38"/>
      <c r="J229" s="39"/>
    </row>
    <row r="230">
      <c r="A230" s="29" t="s">
        <v>29</v>
      </c>
      <c r="B230" s="29">
        <v>57</v>
      </c>
      <c r="C230" s="30" t="s">
        <v>241</v>
      </c>
      <c r="D230" s="29" t="s">
        <v>31</v>
      </c>
      <c r="E230" s="31" t="s">
        <v>242</v>
      </c>
      <c r="F230" s="32" t="s">
        <v>188</v>
      </c>
      <c r="G230" s="33">
        <v>2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>
      <c r="A231" s="29" t="s">
        <v>34</v>
      </c>
      <c r="B231" s="37"/>
      <c r="C231" s="38"/>
      <c r="D231" s="38"/>
      <c r="E231" s="40" t="s">
        <v>31</v>
      </c>
      <c r="F231" s="38"/>
      <c r="G231" s="38"/>
      <c r="H231" s="38"/>
      <c r="I231" s="38"/>
      <c r="J231" s="39"/>
    </row>
    <row r="232">
      <c r="A232" s="29" t="s">
        <v>36</v>
      </c>
      <c r="B232" s="37"/>
      <c r="C232" s="38"/>
      <c r="D232" s="38"/>
      <c r="E232" s="40" t="s">
        <v>31</v>
      </c>
      <c r="F232" s="38"/>
      <c r="G232" s="38"/>
      <c r="H232" s="38"/>
      <c r="I232" s="38"/>
      <c r="J232" s="39"/>
    </row>
    <row r="233">
      <c r="A233" s="29" t="s">
        <v>29</v>
      </c>
      <c r="B233" s="29">
        <v>58</v>
      </c>
      <c r="C233" s="30" t="s">
        <v>243</v>
      </c>
      <c r="D233" s="29" t="s">
        <v>31</v>
      </c>
      <c r="E233" s="31" t="s">
        <v>244</v>
      </c>
      <c r="F233" s="32" t="s">
        <v>188</v>
      </c>
      <c r="G233" s="33">
        <v>17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40" t="s">
        <v>31</v>
      </c>
      <c r="F234" s="38"/>
      <c r="G234" s="38"/>
      <c r="H234" s="38"/>
      <c r="I234" s="38"/>
      <c r="J234" s="39"/>
    </row>
    <row r="235">
      <c r="A235" s="29" t="s">
        <v>72</v>
      </c>
      <c r="B235" s="37"/>
      <c r="C235" s="38"/>
      <c r="D235" s="38"/>
      <c r="E235" s="45" t="s">
        <v>245</v>
      </c>
      <c r="F235" s="38"/>
      <c r="G235" s="38"/>
      <c r="H235" s="38"/>
      <c r="I235" s="38"/>
      <c r="J235" s="39"/>
    </row>
    <row r="236">
      <c r="A236" s="29" t="s">
        <v>36</v>
      </c>
      <c r="B236" s="37"/>
      <c r="C236" s="38"/>
      <c r="D236" s="38"/>
      <c r="E236" s="40" t="s">
        <v>31</v>
      </c>
      <c r="F236" s="38"/>
      <c r="G236" s="38"/>
      <c r="H236" s="38"/>
      <c r="I236" s="38"/>
      <c r="J236" s="39"/>
    </row>
    <row r="237">
      <c r="A237" s="29" t="s">
        <v>29</v>
      </c>
      <c r="B237" s="29">
        <v>59</v>
      </c>
      <c r="C237" s="30" t="s">
        <v>246</v>
      </c>
      <c r="D237" s="29" t="s">
        <v>31</v>
      </c>
      <c r="E237" s="31" t="s">
        <v>247</v>
      </c>
      <c r="F237" s="32" t="s">
        <v>188</v>
      </c>
      <c r="G237" s="33">
        <v>27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40" t="s">
        <v>31</v>
      </c>
      <c r="F238" s="38"/>
      <c r="G238" s="38"/>
      <c r="H238" s="38"/>
      <c r="I238" s="38"/>
      <c r="J238" s="39"/>
    </row>
    <row r="239">
      <c r="A239" s="29" t="s">
        <v>72</v>
      </c>
      <c r="B239" s="37"/>
      <c r="C239" s="38"/>
      <c r="D239" s="38"/>
      <c r="E239" s="45" t="s">
        <v>248</v>
      </c>
      <c r="F239" s="38"/>
      <c r="G239" s="38"/>
      <c r="H239" s="38"/>
      <c r="I239" s="38"/>
      <c r="J239" s="39"/>
    </row>
    <row r="240">
      <c r="A240" s="29" t="s">
        <v>36</v>
      </c>
      <c r="B240" s="37"/>
      <c r="C240" s="38"/>
      <c r="D240" s="38"/>
      <c r="E240" s="40" t="s">
        <v>31</v>
      </c>
      <c r="F240" s="38"/>
      <c r="G240" s="38"/>
      <c r="H240" s="38"/>
      <c r="I240" s="38"/>
      <c r="J240" s="39"/>
    </row>
    <row r="241">
      <c r="A241" s="29" t="s">
        <v>29</v>
      </c>
      <c r="B241" s="29">
        <v>60</v>
      </c>
      <c r="C241" s="30" t="s">
        <v>249</v>
      </c>
      <c r="D241" s="29" t="s">
        <v>31</v>
      </c>
      <c r="E241" s="31" t="s">
        <v>250</v>
      </c>
      <c r="F241" s="32" t="s">
        <v>88</v>
      </c>
      <c r="G241" s="33">
        <v>476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34</v>
      </c>
      <c r="B242" s="37"/>
      <c r="C242" s="38"/>
      <c r="D242" s="38"/>
      <c r="E242" s="40" t="s">
        <v>31</v>
      </c>
      <c r="F242" s="38"/>
      <c r="G242" s="38"/>
      <c r="H242" s="38"/>
      <c r="I242" s="38"/>
      <c r="J242" s="39"/>
    </row>
    <row r="243">
      <c r="A243" s="29" t="s">
        <v>72</v>
      </c>
      <c r="B243" s="37"/>
      <c r="C243" s="38"/>
      <c r="D243" s="38"/>
      <c r="E243" s="45" t="s">
        <v>251</v>
      </c>
      <c r="F243" s="38"/>
      <c r="G243" s="38"/>
      <c r="H243" s="38"/>
      <c r="I243" s="38"/>
      <c r="J243" s="39"/>
    </row>
    <row r="244">
      <c r="A244" s="29" t="s">
        <v>36</v>
      </c>
      <c r="B244" s="37"/>
      <c r="C244" s="38"/>
      <c r="D244" s="38"/>
      <c r="E244" s="40" t="s">
        <v>31</v>
      </c>
      <c r="F244" s="38"/>
      <c r="G244" s="38"/>
      <c r="H244" s="38"/>
      <c r="I244" s="38"/>
      <c r="J244" s="39"/>
    </row>
    <row r="245">
      <c r="A245" s="29" t="s">
        <v>29</v>
      </c>
      <c r="B245" s="29">
        <v>61</v>
      </c>
      <c r="C245" s="30" t="s">
        <v>252</v>
      </c>
      <c r="D245" s="29" t="s">
        <v>31</v>
      </c>
      <c r="E245" s="31" t="s">
        <v>253</v>
      </c>
      <c r="F245" s="32" t="s">
        <v>88</v>
      </c>
      <c r="G245" s="33">
        <v>613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>
      <c r="A246" s="29" t="s">
        <v>34</v>
      </c>
      <c r="B246" s="37"/>
      <c r="C246" s="38"/>
      <c r="D246" s="38"/>
      <c r="E246" s="40" t="s">
        <v>31</v>
      </c>
      <c r="F246" s="38"/>
      <c r="G246" s="38"/>
      <c r="H246" s="38"/>
      <c r="I246" s="38"/>
      <c r="J246" s="39"/>
    </row>
    <row r="247">
      <c r="A247" s="29" t="s">
        <v>72</v>
      </c>
      <c r="B247" s="37"/>
      <c r="C247" s="38"/>
      <c r="D247" s="38"/>
      <c r="E247" s="45" t="s">
        <v>254</v>
      </c>
      <c r="F247" s="38"/>
      <c r="G247" s="38"/>
      <c r="H247" s="38"/>
      <c r="I247" s="38"/>
      <c r="J247" s="39"/>
    </row>
    <row r="248">
      <c r="A248" s="29" t="s">
        <v>36</v>
      </c>
      <c r="B248" s="37"/>
      <c r="C248" s="38"/>
      <c r="D248" s="38"/>
      <c r="E248" s="40" t="s">
        <v>31</v>
      </c>
      <c r="F248" s="38"/>
      <c r="G248" s="38"/>
      <c r="H248" s="38"/>
      <c r="I248" s="38"/>
      <c r="J248" s="39"/>
    </row>
    <row r="249">
      <c r="A249" s="29" t="s">
        <v>29</v>
      </c>
      <c r="B249" s="29">
        <v>62</v>
      </c>
      <c r="C249" s="30" t="s">
        <v>255</v>
      </c>
      <c r="D249" s="29" t="s">
        <v>31</v>
      </c>
      <c r="E249" s="31" t="s">
        <v>256</v>
      </c>
      <c r="F249" s="32" t="s">
        <v>88</v>
      </c>
      <c r="G249" s="33">
        <v>476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40" t="s">
        <v>31</v>
      </c>
      <c r="F250" s="38"/>
      <c r="G250" s="38"/>
      <c r="H250" s="38"/>
      <c r="I250" s="38"/>
      <c r="J250" s="39"/>
    </row>
    <row r="251">
      <c r="A251" s="29" t="s">
        <v>72</v>
      </c>
      <c r="B251" s="37"/>
      <c r="C251" s="38"/>
      <c r="D251" s="38"/>
      <c r="E251" s="45" t="s">
        <v>251</v>
      </c>
      <c r="F251" s="38"/>
      <c r="G251" s="38"/>
      <c r="H251" s="38"/>
      <c r="I251" s="38"/>
      <c r="J251" s="39"/>
    </row>
    <row r="252">
      <c r="A252" s="29" t="s">
        <v>36</v>
      </c>
      <c r="B252" s="37"/>
      <c r="C252" s="38"/>
      <c r="D252" s="38"/>
      <c r="E252" s="40" t="s">
        <v>31</v>
      </c>
      <c r="F252" s="38"/>
      <c r="G252" s="38"/>
      <c r="H252" s="38"/>
      <c r="I252" s="38"/>
      <c r="J252" s="39"/>
    </row>
    <row r="253">
      <c r="A253" s="29" t="s">
        <v>29</v>
      </c>
      <c r="B253" s="29">
        <v>63</v>
      </c>
      <c r="C253" s="30" t="s">
        <v>257</v>
      </c>
      <c r="D253" s="29" t="s">
        <v>31</v>
      </c>
      <c r="E253" s="31" t="s">
        <v>258</v>
      </c>
      <c r="F253" s="32" t="s">
        <v>88</v>
      </c>
      <c r="G253" s="33">
        <v>613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>
      <c r="A254" s="29" t="s">
        <v>34</v>
      </c>
      <c r="B254" s="37"/>
      <c r="C254" s="38"/>
      <c r="D254" s="38"/>
      <c r="E254" s="40" t="s">
        <v>31</v>
      </c>
      <c r="F254" s="38"/>
      <c r="G254" s="38"/>
      <c r="H254" s="38"/>
      <c r="I254" s="38"/>
      <c r="J254" s="39"/>
    </row>
    <row r="255">
      <c r="A255" s="29" t="s">
        <v>72</v>
      </c>
      <c r="B255" s="37"/>
      <c r="C255" s="38"/>
      <c r="D255" s="38"/>
      <c r="E255" s="45" t="s">
        <v>254</v>
      </c>
      <c r="F255" s="38"/>
      <c r="G255" s="38"/>
      <c r="H255" s="38"/>
      <c r="I255" s="38"/>
      <c r="J255" s="39"/>
    </row>
    <row r="256">
      <c r="A256" s="29" t="s">
        <v>36</v>
      </c>
      <c r="B256" s="37"/>
      <c r="C256" s="38"/>
      <c r="D256" s="38"/>
      <c r="E256" s="40" t="s">
        <v>31</v>
      </c>
      <c r="F256" s="38"/>
      <c r="G256" s="38"/>
      <c r="H256" s="38"/>
      <c r="I256" s="38"/>
      <c r="J256" s="39"/>
    </row>
    <row r="257">
      <c r="A257" s="29" t="s">
        <v>29</v>
      </c>
      <c r="B257" s="29">
        <v>64</v>
      </c>
      <c r="C257" s="30" t="s">
        <v>259</v>
      </c>
      <c r="D257" s="29" t="s">
        <v>31</v>
      </c>
      <c r="E257" s="31" t="s">
        <v>260</v>
      </c>
      <c r="F257" s="32" t="s">
        <v>188</v>
      </c>
      <c r="G257" s="33">
        <v>50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34</v>
      </c>
      <c r="B258" s="37"/>
      <c r="C258" s="38"/>
      <c r="D258" s="38"/>
      <c r="E258" s="40" t="s">
        <v>31</v>
      </c>
      <c r="F258" s="38"/>
      <c r="G258" s="38"/>
      <c r="H258" s="38"/>
      <c r="I258" s="38"/>
      <c r="J258" s="39"/>
    </row>
    <row r="259">
      <c r="A259" s="29" t="s">
        <v>72</v>
      </c>
      <c r="B259" s="37"/>
      <c r="C259" s="38"/>
      <c r="D259" s="38"/>
      <c r="E259" s="45" t="s">
        <v>261</v>
      </c>
      <c r="F259" s="38"/>
      <c r="G259" s="38"/>
      <c r="H259" s="38"/>
      <c r="I259" s="38"/>
      <c r="J259" s="39"/>
    </row>
    <row r="260">
      <c r="A260" s="29" t="s">
        <v>36</v>
      </c>
      <c r="B260" s="37"/>
      <c r="C260" s="38"/>
      <c r="D260" s="38"/>
      <c r="E260" s="40" t="s">
        <v>31</v>
      </c>
      <c r="F260" s="38"/>
      <c r="G260" s="38"/>
      <c r="H260" s="38"/>
      <c r="I260" s="38"/>
      <c r="J260" s="39"/>
    </row>
    <row r="261">
      <c r="A261" s="29" t="s">
        <v>29</v>
      </c>
      <c r="B261" s="29">
        <v>65</v>
      </c>
      <c r="C261" s="30" t="s">
        <v>262</v>
      </c>
      <c r="D261" s="29" t="s">
        <v>31</v>
      </c>
      <c r="E261" s="31" t="s">
        <v>263</v>
      </c>
      <c r="F261" s="32" t="s">
        <v>188</v>
      </c>
      <c r="G261" s="33">
        <v>34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34</v>
      </c>
      <c r="B262" s="37"/>
      <c r="C262" s="38"/>
      <c r="D262" s="38"/>
      <c r="E262" s="40" t="s">
        <v>31</v>
      </c>
      <c r="F262" s="38"/>
      <c r="G262" s="38"/>
      <c r="H262" s="38"/>
      <c r="I262" s="38"/>
      <c r="J262" s="39"/>
    </row>
    <row r="263">
      <c r="A263" s="29" t="s">
        <v>72</v>
      </c>
      <c r="B263" s="37"/>
      <c r="C263" s="38"/>
      <c r="D263" s="38"/>
      <c r="E263" s="45" t="s">
        <v>264</v>
      </c>
      <c r="F263" s="38"/>
      <c r="G263" s="38"/>
      <c r="H263" s="38"/>
      <c r="I263" s="38"/>
      <c r="J263" s="39"/>
    </row>
    <row r="264">
      <c r="A264" s="29" t="s">
        <v>36</v>
      </c>
      <c r="B264" s="37"/>
      <c r="C264" s="38"/>
      <c r="D264" s="38"/>
      <c r="E264" s="40" t="s">
        <v>31</v>
      </c>
      <c r="F264" s="38"/>
      <c r="G264" s="38"/>
      <c r="H264" s="38"/>
      <c r="I264" s="38"/>
      <c r="J264" s="39"/>
    </row>
    <row r="265">
      <c r="A265" s="29" t="s">
        <v>29</v>
      </c>
      <c r="B265" s="29">
        <v>66</v>
      </c>
      <c r="C265" s="30" t="s">
        <v>265</v>
      </c>
      <c r="D265" s="29" t="s">
        <v>31</v>
      </c>
      <c r="E265" s="31" t="s">
        <v>266</v>
      </c>
      <c r="F265" s="32" t="s">
        <v>188</v>
      </c>
      <c r="G265" s="33">
        <v>10</v>
      </c>
      <c r="H265" s="34">
        <v>0</v>
      </c>
      <c r="I265" s="35">
        <f>ROUND(G265*H265,P4)</f>
        <v>0</v>
      </c>
      <c r="J265" s="29"/>
      <c r="O265" s="36">
        <f>I265*0.21</f>
        <v>0</v>
      </c>
      <c r="P265">
        <v>3</v>
      </c>
    </row>
    <row r="266">
      <c r="A266" s="29" t="s">
        <v>34</v>
      </c>
      <c r="B266" s="37"/>
      <c r="C266" s="38"/>
      <c r="D266" s="38"/>
      <c r="E266" s="40" t="s">
        <v>31</v>
      </c>
      <c r="F266" s="38"/>
      <c r="G266" s="38"/>
      <c r="H266" s="38"/>
      <c r="I266" s="38"/>
      <c r="J266" s="39"/>
    </row>
    <row r="267">
      <c r="A267" s="29" t="s">
        <v>36</v>
      </c>
      <c r="B267" s="37"/>
      <c r="C267" s="38"/>
      <c r="D267" s="38"/>
      <c r="E267" s="40" t="s">
        <v>31</v>
      </c>
      <c r="F267" s="38"/>
      <c r="G267" s="38"/>
      <c r="H267" s="38"/>
      <c r="I267" s="38"/>
      <c r="J267" s="39"/>
    </row>
    <row r="268">
      <c r="A268" s="29" t="s">
        <v>29</v>
      </c>
      <c r="B268" s="29">
        <v>67</v>
      </c>
      <c r="C268" s="30" t="s">
        <v>267</v>
      </c>
      <c r="D268" s="29" t="s">
        <v>31</v>
      </c>
      <c r="E268" s="31" t="s">
        <v>268</v>
      </c>
      <c r="F268" s="32" t="s">
        <v>88</v>
      </c>
      <c r="G268" s="33">
        <v>1208.9000000000001</v>
      </c>
      <c r="H268" s="34">
        <v>0</v>
      </c>
      <c r="I268" s="35">
        <f>ROUND(G268*H268,P4)</f>
        <v>0</v>
      </c>
      <c r="J268" s="29"/>
      <c r="O268" s="36">
        <f>I268*0.21</f>
        <v>0</v>
      </c>
      <c r="P268">
        <v>3</v>
      </c>
    </row>
    <row r="269">
      <c r="A269" s="29" t="s">
        <v>34</v>
      </c>
      <c r="B269" s="37"/>
      <c r="C269" s="38"/>
      <c r="D269" s="38"/>
      <c r="E269" s="40" t="s">
        <v>31</v>
      </c>
      <c r="F269" s="38"/>
      <c r="G269" s="38"/>
      <c r="H269" s="38"/>
      <c r="I269" s="38"/>
      <c r="J269" s="39"/>
    </row>
    <row r="270" ht="75">
      <c r="A270" s="29" t="s">
        <v>72</v>
      </c>
      <c r="B270" s="37"/>
      <c r="C270" s="38"/>
      <c r="D270" s="38"/>
      <c r="E270" s="45" t="s">
        <v>269</v>
      </c>
      <c r="F270" s="38"/>
      <c r="G270" s="38"/>
      <c r="H270" s="38"/>
      <c r="I270" s="38"/>
      <c r="J270" s="39"/>
    </row>
    <row r="271">
      <c r="A271" s="29" t="s">
        <v>36</v>
      </c>
      <c r="B271" s="37"/>
      <c r="C271" s="38"/>
      <c r="D271" s="38"/>
      <c r="E271" s="40" t="s">
        <v>31</v>
      </c>
      <c r="F271" s="38"/>
      <c r="G271" s="38"/>
      <c r="H271" s="38"/>
      <c r="I271" s="38"/>
      <c r="J271" s="39"/>
    </row>
    <row r="272">
      <c r="A272" s="29" t="s">
        <v>29</v>
      </c>
      <c r="B272" s="29">
        <v>68</v>
      </c>
      <c r="C272" s="30" t="s">
        <v>270</v>
      </c>
      <c r="D272" s="29" t="s">
        <v>31</v>
      </c>
      <c r="E272" s="31" t="s">
        <v>271</v>
      </c>
      <c r="F272" s="32" t="s">
        <v>88</v>
      </c>
      <c r="G272" s="33">
        <v>1208.9000000000001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>
      <c r="A273" s="29" t="s">
        <v>34</v>
      </c>
      <c r="B273" s="37"/>
      <c r="C273" s="38"/>
      <c r="D273" s="38"/>
      <c r="E273" s="40" t="s">
        <v>31</v>
      </c>
      <c r="F273" s="38"/>
      <c r="G273" s="38"/>
      <c r="H273" s="38"/>
      <c r="I273" s="38"/>
      <c r="J273" s="39"/>
    </row>
    <row r="274" ht="75">
      <c r="A274" s="29" t="s">
        <v>72</v>
      </c>
      <c r="B274" s="37"/>
      <c r="C274" s="38"/>
      <c r="D274" s="38"/>
      <c r="E274" s="45" t="s">
        <v>269</v>
      </c>
      <c r="F274" s="38"/>
      <c r="G274" s="38"/>
      <c r="H274" s="38"/>
      <c r="I274" s="38"/>
      <c r="J274" s="39"/>
    </row>
    <row r="275">
      <c r="A275" s="29" t="s">
        <v>36</v>
      </c>
      <c r="B275" s="37"/>
      <c r="C275" s="38"/>
      <c r="D275" s="38"/>
      <c r="E275" s="40" t="s">
        <v>31</v>
      </c>
      <c r="F275" s="38"/>
      <c r="G275" s="38"/>
      <c r="H275" s="38"/>
      <c r="I275" s="38"/>
      <c r="J275" s="39"/>
    </row>
    <row r="276">
      <c r="A276" s="29" t="s">
        <v>29</v>
      </c>
      <c r="B276" s="29">
        <v>69</v>
      </c>
      <c r="C276" s="30" t="s">
        <v>272</v>
      </c>
      <c r="D276" s="29" t="s">
        <v>31</v>
      </c>
      <c r="E276" s="31" t="s">
        <v>273</v>
      </c>
      <c r="F276" s="32" t="s">
        <v>274</v>
      </c>
      <c r="G276" s="33">
        <v>48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>
      <c r="A277" s="29" t="s">
        <v>34</v>
      </c>
      <c r="B277" s="37"/>
      <c r="C277" s="38"/>
      <c r="D277" s="38"/>
      <c r="E277" s="40" t="s">
        <v>31</v>
      </c>
      <c r="F277" s="38"/>
      <c r="G277" s="38"/>
      <c r="H277" s="38"/>
      <c r="I277" s="38"/>
      <c r="J277" s="39"/>
    </row>
    <row r="278" ht="45">
      <c r="A278" s="29" t="s">
        <v>72</v>
      </c>
      <c r="B278" s="37"/>
      <c r="C278" s="38"/>
      <c r="D278" s="38"/>
      <c r="E278" s="45" t="s">
        <v>275</v>
      </c>
      <c r="F278" s="38"/>
      <c r="G278" s="38"/>
      <c r="H278" s="38"/>
      <c r="I278" s="38"/>
      <c r="J278" s="39"/>
    </row>
    <row r="279">
      <c r="A279" s="29" t="s">
        <v>36</v>
      </c>
      <c r="B279" s="37"/>
      <c r="C279" s="38"/>
      <c r="D279" s="38"/>
      <c r="E279" s="40" t="s">
        <v>31</v>
      </c>
      <c r="F279" s="38"/>
      <c r="G279" s="38"/>
      <c r="H279" s="38"/>
      <c r="I279" s="38"/>
      <c r="J279" s="39"/>
    </row>
    <row r="280">
      <c r="A280" s="29" t="s">
        <v>29</v>
      </c>
      <c r="B280" s="29">
        <v>70</v>
      </c>
      <c r="C280" s="30" t="s">
        <v>276</v>
      </c>
      <c r="D280" s="29" t="s">
        <v>31</v>
      </c>
      <c r="E280" s="31" t="s">
        <v>277</v>
      </c>
      <c r="F280" s="32" t="s">
        <v>274</v>
      </c>
      <c r="G280" s="33">
        <v>144</v>
      </c>
      <c r="H280" s="34">
        <v>0</v>
      </c>
      <c r="I280" s="35">
        <f>ROUND(G280*H280,P4)</f>
        <v>0</v>
      </c>
      <c r="J280" s="29"/>
      <c r="O280" s="36">
        <f>I280*0.21</f>
        <v>0</v>
      </c>
      <c r="P280">
        <v>3</v>
      </c>
    </row>
    <row r="281">
      <c r="A281" s="29" t="s">
        <v>34</v>
      </c>
      <c r="B281" s="37"/>
      <c r="C281" s="38"/>
      <c r="D281" s="38"/>
      <c r="E281" s="40" t="s">
        <v>31</v>
      </c>
      <c r="F281" s="38"/>
      <c r="G281" s="38"/>
      <c r="H281" s="38"/>
      <c r="I281" s="38"/>
      <c r="J281" s="39"/>
    </row>
    <row r="282">
      <c r="A282" s="29" t="s">
        <v>36</v>
      </c>
      <c r="B282" s="37"/>
      <c r="C282" s="38"/>
      <c r="D282" s="38"/>
      <c r="E282" s="40" t="s">
        <v>31</v>
      </c>
      <c r="F282" s="38"/>
      <c r="G282" s="38"/>
      <c r="H282" s="38"/>
      <c r="I282" s="38"/>
      <c r="J282" s="39"/>
    </row>
    <row r="283">
      <c r="A283" s="29" t="s">
        <v>29</v>
      </c>
      <c r="B283" s="29">
        <v>71</v>
      </c>
      <c r="C283" s="30" t="s">
        <v>278</v>
      </c>
      <c r="D283" s="29" t="s">
        <v>31</v>
      </c>
      <c r="E283" s="31" t="s">
        <v>279</v>
      </c>
      <c r="F283" s="32" t="s">
        <v>33</v>
      </c>
      <c r="G283" s="33">
        <v>2</v>
      </c>
      <c r="H283" s="34">
        <v>0</v>
      </c>
      <c r="I283" s="35">
        <f>ROUND(G283*H283,P4)</f>
        <v>0</v>
      </c>
      <c r="J283" s="29"/>
      <c r="O283" s="36">
        <f>I283*0.21</f>
        <v>0</v>
      </c>
      <c r="P283">
        <v>3</v>
      </c>
    </row>
    <row r="284">
      <c r="A284" s="29" t="s">
        <v>34</v>
      </c>
      <c r="B284" s="37"/>
      <c r="C284" s="38"/>
      <c r="D284" s="38"/>
      <c r="E284" s="40" t="s">
        <v>31</v>
      </c>
      <c r="F284" s="38"/>
      <c r="G284" s="38"/>
      <c r="H284" s="38"/>
      <c r="I284" s="38"/>
      <c r="J284" s="39"/>
    </row>
    <row r="285">
      <c r="A285" s="29" t="s">
        <v>36</v>
      </c>
      <c r="B285" s="37"/>
      <c r="C285" s="38"/>
      <c r="D285" s="38"/>
      <c r="E285" s="40" t="s">
        <v>31</v>
      </c>
      <c r="F285" s="38"/>
      <c r="G285" s="38"/>
      <c r="H285" s="38"/>
      <c r="I285" s="38"/>
      <c r="J285" s="39"/>
    </row>
    <row r="286" ht="30">
      <c r="A286" s="29" t="s">
        <v>29</v>
      </c>
      <c r="B286" s="29">
        <v>72</v>
      </c>
      <c r="C286" s="30" t="s">
        <v>280</v>
      </c>
      <c r="D286" s="29" t="s">
        <v>31</v>
      </c>
      <c r="E286" s="31" t="s">
        <v>281</v>
      </c>
      <c r="F286" s="32" t="s">
        <v>188</v>
      </c>
      <c r="G286" s="33">
        <v>33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31" t="s">
        <v>282</v>
      </c>
      <c r="F287" s="38"/>
      <c r="G287" s="38"/>
      <c r="H287" s="38"/>
      <c r="I287" s="38"/>
      <c r="J287" s="39"/>
    </row>
    <row r="288">
      <c r="A288" s="29" t="s">
        <v>72</v>
      </c>
      <c r="B288" s="37"/>
      <c r="C288" s="38"/>
      <c r="D288" s="38"/>
      <c r="E288" s="45" t="s">
        <v>283</v>
      </c>
      <c r="F288" s="38"/>
      <c r="G288" s="38"/>
      <c r="H288" s="38"/>
      <c r="I288" s="38"/>
      <c r="J288" s="39"/>
    </row>
    <row r="289">
      <c r="A289" s="29" t="s">
        <v>36</v>
      </c>
      <c r="B289" s="37"/>
      <c r="C289" s="38"/>
      <c r="D289" s="38"/>
      <c r="E289" s="40" t="s">
        <v>31</v>
      </c>
      <c r="F289" s="38"/>
      <c r="G289" s="38"/>
      <c r="H289" s="38"/>
      <c r="I289" s="38"/>
      <c r="J289" s="39"/>
    </row>
    <row r="290">
      <c r="A290" s="29" t="s">
        <v>29</v>
      </c>
      <c r="B290" s="29">
        <v>73</v>
      </c>
      <c r="C290" s="30" t="s">
        <v>284</v>
      </c>
      <c r="D290" s="29" t="s">
        <v>31</v>
      </c>
      <c r="E290" s="31" t="s">
        <v>285</v>
      </c>
      <c r="F290" s="32" t="s">
        <v>88</v>
      </c>
      <c r="G290" s="33">
        <v>483.13999999999999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>
      <c r="A291" s="29" t="s">
        <v>34</v>
      </c>
      <c r="B291" s="37"/>
      <c r="C291" s="38"/>
      <c r="D291" s="38"/>
      <c r="E291" s="40" t="s">
        <v>31</v>
      </c>
      <c r="F291" s="38"/>
      <c r="G291" s="38"/>
      <c r="H291" s="38"/>
      <c r="I291" s="38"/>
      <c r="J291" s="39"/>
    </row>
    <row r="292" ht="30">
      <c r="A292" s="29" t="s">
        <v>72</v>
      </c>
      <c r="B292" s="37"/>
      <c r="C292" s="38"/>
      <c r="D292" s="38"/>
      <c r="E292" s="45" t="s">
        <v>286</v>
      </c>
      <c r="F292" s="38"/>
      <c r="G292" s="38"/>
      <c r="H292" s="38"/>
      <c r="I292" s="38"/>
      <c r="J292" s="39"/>
    </row>
    <row r="293">
      <c r="A293" s="29" t="s">
        <v>36</v>
      </c>
      <c r="B293" s="37"/>
      <c r="C293" s="38"/>
      <c r="D293" s="38"/>
      <c r="E293" s="40" t="s">
        <v>31</v>
      </c>
      <c r="F293" s="38"/>
      <c r="G293" s="38"/>
      <c r="H293" s="38"/>
      <c r="I293" s="38"/>
      <c r="J293" s="39"/>
    </row>
    <row r="294">
      <c r="A294" s="29" t="s">
        <v>29</v>
      </c>
      <c r="B294" s="29">
        <v>74</v>
      </c>
      <c r="C294" s="30" t="s">
        <v>287</v>
      </c>
      <c r="D294" s="29" t="s">
        <v>31</v>
      </c>
      <c r="E294" s="31" t="s">
        <v>288</v>
      </c>
      <c r="F294" s="32" t="s">
        <v>88</v>
      </c>
      <c r="G294" s="33">
        <v>12.18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34</v>
      </c>
      <c r="B295" s="37"/>
      <c r="C295" s="38"/>
      <c r="D295" s="38"/>
      <c r="E295" s="40" t="s">
        <v>31</v>
      </c>
      <c r="F295" s="38"/>
      <c r="G295" s="38"/>
      <c r="H295" s="38"/>
      <c r="I295" s="38"/>
      <c r="J295" s="39"/>
    </row>
    <row r="296">
      <c r="A296" s="29" t="s">
        <v>72</v>
      </c>
      <c r="B296" s="37"/>
      <c r="C296" s="38"/>
      <c r="D296" s="38"/>
      <c r="E296" s="45" t="s">
        <v>289</v>
      </c>
      <c r="F296" s="38"/>
      <c r="G296" s="38"/>
      <c r="H296" s="38"/>
      <c r="I296" s="38"/>
      <c r="J296" s="39"/>
    </row>
    <row r="297">
      <c r="A297" s="29" t="s">
        <v>36</v>
      </c>
      <c r="B297" s="37"/>
      <c r="C297" s="38"/>
      <c r="D297" s="38"/>
      <c r="E297" s="40" t="s">
        <v>31</v>
      </c>
      <c r="F297" s="38"/>
      <c r="G297" s="38"/>
      <c r="H297" s="38"/>
      <c r="I297" s="38"/>
      <c r="J297" s="39"/>
    </row>
    <row r="298">
      <c r="A298" s="29" t="s">
        <v>29</v>
      </c>
      <c r="B298" s="29">
        <v>75</v>
      </c>
      <c r="C298" s="30" t="s">
        <v>290</v>
      </c>
      <c r="D298" s="29" t="s">
        <v>31</v>
      </c>
      <c r="E298" s="31" t="s">
        <v>291</v>
      </c>
      <c r="F298" s="32" t="s">
        <v>88</v>
      </c>
      <c r="G298" s="33">
        <v>3.0449999999999999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40" t="s">
        <v>31</v>
      </c>
      <c r="F299" s="38"/>
      <c r="G299" s="38"/>
      <c r="H299" s="38"/>
      <c r="I299" s="38"/>
      <c r="J299" s="39"/>
    </row>
    <row r="300">
      <c r="A300" s="29" t="s">
        <v>72</v>
      </c>
      <c r="B300" s="37"/>
      <c r="C300" s="38"/>
      <c r="D300" s="38"/>
      <c r="E300" s="45" t="s">
        <v>292</v>
      </c>
      <c r="F300" s="38"/>
      <c r="G300" s="38"/>
      <c r="H300" s="38"/>
      <c r="I300" s="38"/>
      <c r="J300" s="39"/>
    </row>
    <row r="301">
      <c r="A301" s="29" t="s">
        <v>36</v>
      </c>
      <c r="B301" s="37"/>
      <c r="C301" s="38"/>
      <c r="D301" s="38"/>
      <c r="E301" s="40" t="s">
        <v>31</v>
      </c>
      <c r="F301" s="38"/>
      <c r="G301" s="38"/>
      <c r="H301" s="38"/>
      <c r="I301" s="38"/>
      <c r="J301" s="39"/>
    </row>
    <row r="302">
      <c r="A302" s="29" t="s">
        <v>29</v>
      </c>
      <c r="B302" s="29">
        <v>76</v>
      </c>
      <c r="C302" s="30" t="s">
        <v>293</v>
      </c>
      <c r="D302" s="29" t="s">
        <v>31</v>
      </c>
      <c r="E302" s="31" t="s">
        <v>294</v>
      </c>
      <c r="F302" s="32" t="s">
        <v>88</v>
      </c>
      <c r="G302" s="33">
        <v>2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40" t="s">
        <v>31</v>
      </c>
      <c r="F303" s="38"/>
      <c r="G303" s="38"/>
      <c r="H303" s="38"/>
      <c r="I303" s="38"/>
      <c r="J303" s="39"/>
    </row>
    <row r="304">
      <c r="A304" s="29" t="s">
        <v>72</v>
      </c>
      <c r="B304" s="37"/>
      <c r="C304" s="38"/>
      <c r="D304" s="38"/>
      <c r="E304" s="45" t="s">
        <v>295</v>
      </c>
      <c r="F304" s="38"/>
      <c r="G304" s="38"/>
      <c r="H304" s="38"/>
      <c r="I304" s="38"/>
      <c r="J304" s="39"/>
    </row>
    <row r="305">
      <c r="A305" s="29" t="s">
        <v>36</v>
      </c>
      <c r="B305" s="37"/>
      <c r="C305" s="38"/>
      <c r="D305" s="38"/>
      <c r="E305" s="40" t="s">
        <v>31</v>
      </c>
      <c r="F305" s="38"/>
      <c r="G305" s="38"/>
      <c r="H305" s="38"/>
      <c r="I305" s="38"/>
      <c r="J305" s="39"/>
    </row>
    <row r="306">
      <c r="A306" s="29" t="s">
        <v>29</v>
      </c>
      <c r="B306" s="29">
        <v>77</v>
      </c>
      <c r="C306" s="30" t="s">
        <v>296</v>
      </c>
      <c r="D306" s="29" t="s">
        <v>31</v>
      </c>
      <c r="E306" s="31" t="s">
        <v>297</v>
      </c>
      <c r="F306" s="32" t="s">
        <v>188</v>
      </c>
      <c r="G306" s="33">
        <v>2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40" t="s">
        <v>31</v>
      </c>
      <c r="F307" s="38"/>
      <c r="G307" s="38"/>
      <c r="H307" s="38"/>
      <c r="I307" s="38"/>
      <c r="J307" s="39"/>
    </row>
    <row r="308">
      <c r="A308" s="29" t="s">
        <v>72</v>
      </c>
      <c r="B308" s="37"/>
      <c r="C308" s="38"/>
      <c r="D308" s="38"/>
      <c r="E308" s="45" t="s">
        <v>298</v>
      </c>
      <c r="F308" s="38"/>
      <c r="G308" s="38"/>
      <c r="H308" s="38"/>
      <c r="I308" s="38"/>
      <c r="J308" s="39"/>
    </row>
    <row r="309">
      <c r="A309" s="29" t="s">
        <v>36</v>
      </c>
      <c r="B309" s="37"/>
      <c r="C309" s="38"/>
      <c r="D309" s="38"/>
      <c r="E309" s="40" t="s">
        <v>31</v>
      </c>
      <c r="F309" s="38"/>
      <c r="G309" s="38"/>
      <c r="H309" s="38"/>
      <c r="I309" s="38"/>
      <c r="J309" s="39"/>
    </row>
    <row r="310">
      <c r="A310" s="29" t="s">
        <v>29</v>
      </c>
      <c r="B310" s="29">
        <v>78</v>
      </c>
      <c r="C310" s="30" t="s">
        <v>299</v>
      </c>
      <c r="D310" s="29" t="s">
        <v>31</v>
      </c>
      <c r="E310" s="31" t="s">
        <v>300</v>
      </c>
      <c r="F310" s="32" t="s">
        <v>188</v>
      </c>
      <c r="G310" s="33">
        <v>48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>
      <c r="A311" s="29" t="s">
        <v>34</v>
      </c>
      <c r="B311" s="37"/>
      <c r="C311" s="38"/>
      <c r="D311" s="38"/>
      <c r="E311" s="40" t="s">
        <v>31</v>
      </c>
      <c r="F311" s="38"/>
      <c r="G311" s="38"/>
      <c r="H311" s="38"/>
      <c r="I311" s="38"/>
      <c r="J311" s="39"/>
    </row>
    <row r="312" ht="60">
      <c r="A312" s="29" t="s">
        <v>72</v>
      </c>
      <c r="B312" s="37"/>
      <c r="C312" s="38"/>
      <c r="D312" s="38"/>
      <c r="E312" s="45" t="s">
        <v>226</v>
      </c>
      <c r="F312" s="38"/>
      <c r="G312" s="38"/>
      <c r="H312" s="38"/>
      <c r="I312" s="38"/>
      <c r="J312" s="39"/>
    </row>
    <row r="313">
      <c r="A313" s="29" t="s">
        <v>36</v>
      </c>
      <c r="B313" s="37"/>
      <c r="C313" s="38"/>
      <c r="D313" s="38"/>
      <c r="E313" s="40" t="s">
        <v>31</v>
      </c>
      <c r="F313" s="38"/>
      <c r="G313" s="38"/>
      <c r="H313" s="38"/>
      <c r="I313" s="38"/>
      <c r="J313" s="39"/>
    </row>
    <row r="314">
      <c r="A314" s="29" t="s">
        <v>29</v>
      </c>
      <c r="B314" s="29">
        <v>79</v>
      </c>
      <c r="C314" s="30" t="s">
        <v>301</v>
      </c>
      <c r="D314" s="29" t="s">
        <v>31</v>
      </c>
      <c r="E314" s="31" t="s">
        <v>302</v>
      </c>
      <c r="F314" s="32" t="s">
        <v>188</v>
      </c>
      <c r="G314" s="33">
        <v>125.33333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>
      <c r="A315" s="29" t="s">
        <v>34</v>
      </c>
      <c r="B315" s="37"/>
      <c r="C315" s="38"/>
      <c r="D315" s="38"/>
      <c r="E315" s="40" t="s">
        <v>31</v>
      </c>
      <c r="F315" s="38"/>
      <c r="G315" s="38"/>
      <c r="H315" s="38"/>
      <c r="I315" s="38"/>
      <c r="J315" s="39"/>
    </row>
    <row r="316" ht="105">
      <c r="A316" s="29" t="s">
        <v>72</v>
      </c>
      <c r="B316" s="37"/>
      <c r="C316" s="38"/>
      <c r="D316" s="38"/>
      <c r="E316" s="45" t="s">
        <v>223</v>
      </c>
      <c r="F316" s="38"/>
      <c r="G316" s="38"/>
      <c r="H316" s="38"/>
      <c r="I316" s="38"/>
      <c r="J316" s="39"/>
    </row>
    <row r="317">
      <c r="A317" s="29" t="s">
        <v>36</v>
      </c>
      <c r="B317" s="37"/>
      <c r="C317" s="38"/>
      <c r="D317" s="38"/>
      <c r="E317" s="40" t="s">
        <v>31</v>
      </c>
      <c r="F317" s="38"/>
      <c r="G317" s="38"/>
      <c r="H317" s="38"/>
      <c r="I317" s="38"/>
      <c r="J317" s="39"/>
    </row>
    <row r="318">
      <c r="A318" s="29" t="s">
        <v>29</v>
      </c>
      <c r="B318" s="29">
        <v>80</v>
      </c>
      <c r="C318" s="30" t="s">
        <v>303</v>
      </c>
      <c r="D318" s="29" t="s">
        <v>31</v>
      </c>
      <c r="E318" s="31" t="s">
        <v>304</v>
      </c>
      <c r="F318" s="32" t="s">
        <v>188</v>
      </c>
      <c r="G318" s="33">
        <v>2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>
      <c r="A319" s="29" t="s">
        <v>34</v>
      </c>
      <c r="B319" s="37"/>
      <c r="C319" s="38"/>
      <c r="D319" s="38"/>
      <c r="E319" s="40" t="s">
        <v>31</v>
      </c>
      <c r="F319" s="38"/>
      <c r="G319" s="38"/>
      <c r="H319" s="38"/>
      <c r="I319" s="38"/>
      <c r="J319" s="39"/>
    </row>
    <row r="320">
      <c r="A320" s="29" t="s">
        <v>36</v>
      </c>
      <c r="B320" s="37"/>
      <c r="C320" s="38"/>
      <c r="D320" s="38"/>
      <c r="E320" s="40" t="s">
        <v>31</v>
      </c>
      <c r="F320" s="38"/>
      <c r="G320" s="38"/>
      <c r="H320" s="38"/>
      <c r="I320" s="38"/>
      <c r="J320" s="39"/>
    </row>
    <row r="321">
      <c r="A321" s="29" t="s">
        <v>29</v>
      </c>
      <c r="B321" s="29">
        <v>81</v>
      </c>
      <c r="C321" s="30" t="s">
        <v>305</v>
      </c>
      <c r="D321" s="29" t="s">
        <v>31</v>
      </c>
      <c r="E321" s="31" t="s">
        <v>306</v>
      </c>
      <c r="F321" s="32" t="s">
        <v>188</v>
      </c>
      <c r="G321" s="33">
        <v>9</v>
      </c>
      <c r="H321" s="34">
        <v>0</v>
      </c>
      <c r="I321" s="35">
        <f>ROUND(G321*H321,P4)</f>
        <v>0</v>
      </c>
      <c r="J321" s="29"/>
      <c r="O321" s="36">
        <f>I321*0.21</f>
        <v>0</v>
      </c>
      <c r="P321">
        <v>3</v>
      </c>
    </row>
    <row r="322">
      <c r="A322" s="29" t="s">
        <v>34</v>
      </c>
      <c r="B322" s="37"/>
      <c r="C322" s="38"/>
      <c r="D322" s="38"/>
      <c r="E322" s="40" t="s">
        <v>31</v>
      </c>
      <c r="F322" s="38"/>
      <c r="G322" s="38"/>
      <c r="H322" s="38"/>
      <c r="I322" s="38"/>
      <c r="J322" s="39"/>
    </row>
    <row r="323">
      <c r="A323" s="29" t="s">
        <v>36</v>
      </c>
      <c r="B323" s="37"/>
      <c r="C323" s="38"/>
      <c r="D323" s="38"/>
      <c r="E323" s="40" t="s">
        <v>31</v>
      </c>
      <c r="F323" s="38"/>
      <c r="G323" s="38"/>
      <c r="H323" s="38"/>
      <c r="I323" s="38"/>
      <c r="J323" s="39"/>
    </row>
    <row r="324">
      <c r="A324" s="29" t="s">
        <v>29</v>
      </c>
      <c r="B324" s="29">
        <v>82</v>
      </c>
      <c r="C324" s="30" t="s">
        <v>307</v>
      </c>
      <c r="D324" s="29" t="s">
        <v>31</v>
      </c>
      <c r="E324" s="31" t="s">
        <v>308</v>
      </c>
      <c r="F324" s="32" t="s">
        <v>188</v>
      </c>
      <c r="G324" s="33">
        <v>3</v>
      </c>
      <c r="H324" s="34">
        <v>0</v>
      </c>
      <c r="I324" s="35">
        <f>ROUND(G324*H324,P4)</f>
        <v>0</v>
      </c>
      <c r="J324" s="29"/>
      <c r="O324" s="36">
        <f>I324*0.21</f>
        <v>0</v>
      </c>
      <c r="P324">
        <v>3</v>
      </c>
    </row>
    <row r="325">
      <c r="A325" s="29" t="s">
        <v>34</v>
      </c>
      <c r="B325" s="37"/>
      <c r="C325" s="38"/>
      <c r="D325" s="38"/>
      <c r="E325" s="40" t="s">
        <v>31</v>
      </c>
      <c r="F325" s="38"/>
      <c r="G325" s="38"/>
      <c r="H325" s="38"/>
      <c r="I325" s="38"/>
      <c r="J325" s="39"/>
    </row>
    <row r="326">
      <c r="A326" s="29" t="s">
        <v>36</v>
      </c>
      <c r="B326" s="37"/>
      <c r="C326" s="38"/>
      <c r="D326" s="38"/>
      <c r="E326" s="40" t="s">
        <v>31</v>
      </c>
      <c r="F326" s="38"/>
      <c r="G326" s="38"/>
      <c r="H326" s="38"/>
      <c r="I326" s="38"/>
      <c r="J326" s="39"/>
    </row>
    <row r="327">
      <c r="A327" s="29" t="s">
        <v>29</v>
      </c>
      <c r="B327" s="29">
        <v>83</v>
      </c>
      <c r="C327" s="30" t="s">
        <v>309</v>
      </c>
      <c r="D327" s="29" t="s">
        <v>31</v>
      </c>
      <c r="E327" s="31" t="s">
        <v>310</v>
      </c>
      <c r="F327" s="32" t="s">
        <v>188</v>
      </c>
      <c r="G327" s="33">
        <v>3</v>
      </c>
      <c r="H327" s="34">
        <v>0</v>
      </c>
      <c r="I327" s="35">
        <f>ROUND(G327*H327,P4)</f>
        <v>0</v>
      </c>
      <c r="J327" s="29"/>
      <c r="O327" s="36">
        <f>I327*0.21</f>
        <v>0</v>
      </c>
      <c r="P327">
        <v>3</v>
      </c>
    </row>
    <row r="328">
      <c r="A328" s="29" t="s">
        <v>34</v>
      </c>
      <c r="B328" s="37"/>
      <c r="C328" s="38"/>
      <c r="D328" s="38"/>
      <c r="E328" s="40" t="s">
        <v>31</v>
      </c>
      <c r="F328" s="38"/>
      <c r="G328" s="38"/>
      <c r="H328" s="38"/>
      <c r="I328" s="38"/>
      <c r="J328" s="39"/>
    </row>
    <row r="329">
      <c r="A329" s="29" t="s">
        <v>36</v>
      </c>
      <c r="B329" s="37"/>
      <c r="C329" s="38"/>
      <c r="D329" s="38"/>
      <c r="E329" s="40" t="s">
        <v>31</v>
      </c>
      <c r="F329" s="38"/>
      <c r="G329" s="38"/>
      <c r="H329" s="38"/>
      <c r="I329" s="38"/>
      <c r="J329" s="39"/>
    </row>
    <row r="330">
      <c r="A330" s="29" t="s">
        <v>29</v>
      </c>
      <c r="B330" s="29">
        <v>84</v>
      </c>
      <c r="C330" s="30" t="s">
        <v>311</v>
      </c>
      <c r="D330" s="29" t="s">
        <v>31</v>
      </c>
      <c r="E330" s="31" t="s">
        <v>312</v>
      </c>
      <c r="F330" s="32" t="s">
        <v>188</v>
      </c>
      <c r="G330" s="33">
        <v>12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>
      <c r="A331" s="29" t="s">
        <v>34</v>
      </c>
      <c r="B331" s="37"/>
      <c r="C331" s="38"/>
      <c r="D331" s="38"/>
      <c r="E331" s="40" t="s">
        <v>31</v>
      </c>
      <c r="F331" s="38"/>
      <c r="G331" s="38"/>
      <c r="H331" s="38"/>
      <c r="I331" s="38"/>
      <c r="J331" s="39"/>
    </row>
    <row r="332">
      <c r="A332" s="29" t="s">
        <v>36</v>
      </c>
      <c r="B332" s="37"/>
      <c r="C332" s="38"/>
      <c r="D332" s="38"/>
      <c r="E332" s="40" t="s">
        <v>31</v>
      </c>
      <c r="F332" s="38"/>
      <c r="G332" s="38"/>
      <c r="H332" s="38"/>
      <c r="I332" s="38"/>
      <c r="J332" s="39"/>
    </row>
    <row r="333">
      <c r="A333" s="29" t="s">
        <v>29</v>
      </c>
      <c r="B333" s="29">
        <v>85</v>
      </c>
      <c r="C333" s="30" t="s">
        <v>313</v>
      </c>
      <c r="D333" s="29" t="s">
        <v>31</v>
      </c>
      <c r="E333" s="31" t="s">
        <v>314</v>
      </c>
      <c r="F333" s="32" t="s">
        <v>188</v>
      </c>
      <c r="G333" s="33">
        <v>48</v>
      </c>
      <c r="H333" s="34">
        <v>0</v>
      </c>
      <c r="I333" s="35">
        <f>ROUND(G333*H333,P4)</f>
        <v>0</v>
      </c>
      <c r="J333" s="29"/>
      <c r="O333" s="36">
        <f>I333*0.21</f>
        <v>0</v>
      </c>
      <c r="P333">
        <v>3</v>
      </c>
    </row>
    <row r="334">
      <c r="A334" s="29" t="s">
        <v>34</v>
      </c>
      <c r="B334" s="37"/>
      <c r="C334" s="38"/>
      <c r="D334" s="38"/>
      <c r="E334" s="40" t="s">
        <v>31</v>
      </c>
      <c r="F334" s="38"/>
      <c r="G334" s="38"/>
      <c r="H334" s="38"/>
      <c r="I334" s="38"/>
      <c r="J334" s="39"/>
    </row>
    <row r="335" ht="60">
      <c r="A335" s="29" t="s">
        <v>72</v>
      </c>
      <c r="B335" s="37"/>
      <c r="C335" s="38"/>
      <c r="D335" s="38"/>
      <c r="E335" s="45" t="s">
        <v>226</v>
      </c>
      <c r="F335" s="38"/>
      <c r="G335" s="38"/>
      <c r="H335" s="38"/>
      <c r="I335" s="38"/>
      <c r="J335" s="39"/>
    </row>
    <row r="336">
      <c r="A336" s="29" t="s">
        <v>36</v>
      </c>
      <c r="B336" s="37"/>
      <c r="C336" s="38"/>
      <c r="D336" s="38"/>
      <c r="E336" s="40" t="s">
        <v>31</v>
      </c>
      <c r="F336" s="38"/>
      <c r="G336" s="38"/>
      <c r="H336" s="38"/>
      <c r="I336" s="38"/>
      <c r="J336" s="39"/>
    </row>
    <row r="337">
      <c r="A337" s="29" t="s">
        <v>29</v>
      </c>
      <c r="B337" s="29">
        <v>86</v>
      </c>
      <c r="C337" s="30" t="s">
        <v>315</v>
      </c>
      <c r="D337" s="29" t="s">
        <v>31</v>
      </c>
      <c r="E337" s="31" t="s">
        <v>316</v>
      </c>
      <c r="F337" s="32" t="s">
        <v>188</v>
      </c>
      <c r="G337" s="33">
        <v>2</v>
      </c>
      <c r="H337" s="34">
        <v>0</v>
      </c>
      <c r="I337" s="35">
        <f>ROUND(G337*H337,P4)</f>
        <v>0</v>
      </c>
      <c r="J337" s="29"/>
      <c r="O337" s="36">
        <f>I337*0.21</f>
        <v>0</v>
      </c>
      <c r="P337">
        <v>3</v>
      </c>
    </row>
    <row r="338">
      <c r="A338" s="29" t="s">
        <v>34</v>
      </c>
      <c r="B338" s="37"/>
      <c r="C338" s="38"/>
      <c r="D338" s="38"/>
      <c r="E338" s="40" t="s">
        <v>31</v>
      </c>
      <c r="F338" s="38"/>
      <c r="G338" s="38"/>
      <c r="H338" s="38"/>
      <c r="I338" s="38"/>
      <c r="J338" s="39"/>
    </row>
    <row r="339" ht="30">
      <c r="A339" s="29" t="s">
        <v>72</v>
      </c>
      <c r="B339" s="37"/>
      <c r="C339" s="38"/>
      <c r="D339" s="38"/>
      <c r="E339" s="45" t="s">
        <v>229</v>
      </c>
      <c r="F339" s="38"/>
      <c r="G339" s="38"/>
      <c r="H339" s="38"/>
      <c r="I339" s="38"/>
      <c r="J339" s="39"/>
    </row>
    <row r="340">
      <c r="A340" s="29" t="s">
        <v>36</v>
      </c>
      <c r="B340" s="37"/>
      <c r="C340" s="38"/>
      <c r="D340" s="38"/>
      <c r="E340" s="40" t="s">
        <v>31</v>
      </c>
      <c r="F340" s="38"/>
      <c r="G340" s="38"/>
      <c r="H340" s="38"/>
      <c r="I340" s="38"/>
      <c r="J340" s="39"/>
    </row>
    <row r="341">
      <c r="A341" s="29" t="s">
        <v>29</v>
      </c>
      <c r="B341" s="29">
        <v>87</v>
      </c>
      <c r="C341" s="30" t="s">
        <v>317</v>
      </c>
      <c r="D341" s="29" t="s">
        <v>31</v>
      </c>
      <c r="E341" s="31" t="s">
        <v>318</v>
      </c>
      <c r="F341" s="32" t="s">
        <v>188</v>
      </c>
      <c r="G341" s="33">
        <v>15</v>
      </c>
      <c r="H341" s="34">
        <v>0</v>
      </c>
      <c r="I341" s="35">
        <f>ROUND(G341*H341,P4)</f>
        <v>0</v>
      </c>
      <c r="J341" s="29"/>
      <c r="O341" s="36">
        <f>I341*0.21</f>
        <v>0</v>
      </c>
      <c r="P341">
        <v>3</v>
      </c>
    </row>
    <row r="342">
      <c r="A342" s="29" t="s">
        <v>34</v>
      </c>
      <c r="B342" s="37"/>
      <c r="C342" s="38"/>
      <c r="D342" s="38"/>
      <c r="E342" s="40" t="s">
        <v>31</v>
      </c>
      <c r="F342" s="38"/>
      <c r="G342" s="38"/>
      <c r="H342" s="38"/>
      <c r="I342" s="38"/>
      <c r="J342" s="39"/>
    </row>
    <row r="343">
      <c r="A343" s="29" t="s">
        <v>72</v>
      </c>
      <c r="B343" s="37"/>
      <c r="C343" s="38"/>
      <c r="D343" s="38"/>
      <c r="E343" s="45" t="s">
        <v>232</v>
      </c>
      <c r="F343" s="38"/>
      <c r="G343" s="38"/>
      <c r="H343" s="38"/>
      <c r="I343" s="38"/>
      <c r="J343" s="39"/>
    </row>
    <row r="344">
      <c r="A344" s="29" t="s">
        <v>36</v>
      </c>
      <c r="B344" s="37"/>
      <c r="C344" s="38"/>
      <c r="D344" s="38"/>
      <c r="E344" s="40" t="s">
        <v>31</v>
      </c>
      <c r="F344" s="38"/>
      <c r="G344" s="38"/>
      <c r="H344" s="38"/>
      <c r="I344" s="38"/>
      <c r="J344" s="39"/>
    </row>
    <row r="345">
      <c r="A345" s="29" t="s">
        <v>29</v>
      </c>
      <c r="B345" s="29">
        <v>88</v>
      </c>
      <c r="C345" s="30" t="s">
        <v>319</v>
      </c>
      <c r="D345" s="29" t="s">
        <v>31</v>
      </c>
      <c r="E345" s="31" t="s">
        <v>320</v>
      </c>
      <c r="F345" s="32" t="s">
        <v>188</v>
      </c>
      <c r="G345" s="33">
        <v>2</v>
      </c>
      <c r="H345" s="34">
        <v>0</v>
      </c>
      <c r="I345" s="35">
        <f>ROUND(G345*H345,P4)</f>
        <v>0</v>
      </c>
      <c r="J345" s="29"/>
      <c r="O345" s="36">
        <f>I345*0.21</f>
        <v>0</v>
      </c>
      <c r="P345">
        <v>3</v>
      </c>
    </row>
    <row r="346">
      <c r="A346" s="29" t="s">
        <v>34</v>
      </c>
      <c r="B346" s="37"/>
      <c r="C346" s="38"/>
      <c r="D346" s="38"/>
      <c r="E346" s="40" t="s">
        <v>31</v>
      </c>
      <c r="F346" s="38"/>
      <c r="G346" s="38"/>
      <c r="H346" s="38"/>
      <c r="I346" s="38"/>
      <c r="J346" s="39"/>
    </row>
    <row r="347">
      <c r="A347" s="29" t="s">
        <v>36</v>
      </c>
      <c r="B347" s="37"/>
      <c r="C347" s="38"/>
      <c r="D347" s="38"/>
      <c r="E347" s="40" t="s">
        <v>31</v>
      </c>
      <c r="F347" s="38"/>
      <c r="G347" s="38"/>
      <c r="H347" s="38"/>
      <c r="I347" s="38"/>
      <c r="J347" s="39"/>
    </row>
    <row r="348">
      <c r="A348" s="29" t="s">
        <v>29</v>
      </c>
      <c r="B348" s="29">
        <v>89</v>
      </c>
      <c r="C348" s="30" t="s">
        <v>321</v>
      </c>
      <c r="D348" s="29" t="s">
        <v>31</v>
      </c>
      <c r="E348" s="31" t="s">
        <v>322</v>
      </c>
      <c r="F348" s="32" t="s">
        <v>188</v>
      </c>
      <c r="G348" s="33">
        <v>17</v>
      </c>
      <c r="H348" s="34">
        <v>0</v>
      </c>
      <c r="I348" s="35">
        <f>ROUND(G348*H348,P4)</f>
        <v>0</v>
      </c>
      <c r="J348" s="29"/>
      <c r="O348" s="36">
        <f>I348*0.21</f>
        <v>0</v>
      </c>
      <c r="P348">
        <v>3</v>
      </c>
    </row>
    <row r="349">
      <c r="A349" s="29" t="s">
        <v>34</v>
      </c>
      <c r="B349" s="37"/>
      <c r="C349" s="38"/>
      <c r="D349" s="38"/>
      <c r="E349" s="40" t="s">
        <v>31</v>
      </c>
      <c r="F349" s="38"/>
      <c r="G349" s="38"/>
      <c r="H349" s="38"/>
      <c r="I349" s="38"/>
      <c r="J349" s="39"/>
    </row>
    <row r="350">
      <c r="A350" s="29" t="s">
        <v>36</v>
      </c>
      <c r="B350" s="37"/>
      <c r="C350" s="38"/>
      <c r="D350" s="38"/>
      <c r="E350" s="40" t="s">
        <v>31</v>
      </c>
      <c r="F350" s="38"/>
      <c r="G350" s="38"/>
      <c r="H350" s="38"/>
      <c r="I350" s="38"/>
      <c r="J350" s="39"/>
    </row>
    <row r="351" ht="30">
      <c r="A351" s="29" t="s">
        <v>29</v>
      </c>
      <c r="B351" s="29">
        <v>90</v>
      </c>
      <c r="C351" s="30" t="s">
        <v>323</v>
      </c>
      <c r="D351" s="29" t="s">
        <v>31</v>
      </c>
      <c r="E351" s="31" t="s">
        <v>324</v>
      </c>
      <c r="F351" s="32" t="s">
        <v>188</v>
      </c>
      <c r="G351" s="33">
        <v>27</v>
      </c>
      <c r="H351" s="34">
        <v>0</v>
      </c>
      <c r="I351" s="35">
        <f>ROUND(G351*H351,P4)</f>
        <v>0</v>
      </c>
      <c r="J351" s="29"/>
      <c r="O351" s="36">
        <f>I351*0.21</f>
        <v>0</v>
      </c>
      <c r="P351">
        <v>3</v>
      </c>
    </row>
    <row r="352">
      <c r="A352" s="29" t="s">
        <v>34</v>
      </c>
      <c r="B352" s="37"/>
      <c r="C352" s="38"/>
      <c r="D352" s="38"/>
      <c r="E352" s="40" t="s">
        <v>31</v>
      </c>
      <c r="F352" s="38"/>
      <c r="G352" s="38"/>
      <c r="H352" s="38"/>
      <c r="I352" s="38"/>
      <c r="J352" s="39"/>
    </row>
    <row r="353">
      <c r="A353" s="29" t="s">
        <v>72</v>
      </c>
      <c r="B353" s="37"/>
      <c r="C353" s="38"/>
      <c r="D353" s="38"/>
      <c r="E353" s="45" t="s">
        <v>325</v>
      </c>
      <c r="F353" s="38"/>
      <c r="G353" s="38"/>
      <c r="H353" s="38"/>
      <c r="I353" s="38"/>
      <c r="J353" s="39"/>
    </row>
    <row r="354">
      <c r="A354" s="29" t="s">
        <v>36</v>
      </c>
      <c r="B354" s="37"/>
      <c r="C354" s="38"/>
      <c r="D354" s="38"/>
      <c r="E354" s="40" t="s">
        <v>31</v>
      </c>
      <c r="F354" s="38"/>
      <c r="G354" s="38"/>
      <c r="H354" s="38"/>
      <c r="I354" s="38"/>
      <c r="J354" s="39"/>
    </row>
    <row r="355" ht="30">
      <c r="A355" s="29" t="s">
        <v>29</v>
      </c>
      <c r="B355" s="29">
        <v>91</v>
      </c>
      <c r="C355" s="30" t="s">
        <v>326</v>
      </c>
      <c r="D355" s="29" t="s">
        <v>31</v>
      </c>
      <c r="E355" s="31" t="s">
        <v>327</v>
      </c>
      <c r="F355" s="32" t="s">
        <v>188</v>
      </c>
      <c r="G355" s="33">
        <v>23</v>
      </c>
      <c r="H355" s="34">
        <v>0</v>
      </c>
      <c r="I355" s="35">
        <f>ROUND(G355*H355,P4)</f>
        <v>0</v>
      </c>
      <c r="J355" s="29"/>
      <c r="O355" s="36">
        <f>I355*0.21</f>
        <v>0</v>
      </c>
      <c r="P355">
        <v>3</v>
      </c>
    </row>
    <row r="356">
      <c r="A356" s="29" t="s">
        <v>34</v>
      </c>
      <c r="B356" s="37"/>
      <c r="C356" s="38"/>
      <c r="D356" s="38"/>
      <c r="E356" s="40" t="s">
        <v>31</v>
      </c>
      <c r="F356" s="38"/>
      <c r="G356" s="38"/>
      <c r="H356" s="38"/>
      <c r="I356" s="38"/>
      <c r="J356" s="39"/>
    </row>
    <row r="357">
      <c r="A357" s="29" t="s">
        <v>72</v>
      </c>
      <c r="B357" s="37"/>
      <c r="C357" s="38"/>
      <c r="D357" s="38"/>
      <c r="E357" s="45" t="s">
        <v>240</v>
      </c>
      <c r="F357" s="38"/>
      <c r="G357" s="38"/>
      <c r="H357" s="38"/>
      <c r="I357" s="38"/>
      <c r="J357" s="39"/>
    </row>
    <row r="358">
      <c r="A358" s="29" t="s">
        <v>36</v>
      </c>
      <c r="B358" s="37"/>
      <c r="C358" s="38"/>
      <c r="D358" s="38"/>
      <c r="E358" s="40" t="s">
        <v>31</v>
      </c>
      <c r="F358" s="38"/>
      <c r="G358" s="38"/>
      <c r="H358" s="38"/>
      <c r="I358" s="38"/>
      <c r="J358" s="39"/>
    </row>
    <row r="359">
      <c r="A359" s="29" t="s">
        <v>29</v>
      </c>
      <c r="B359" s="29">
        <v>92</v>
      </c>
      <c r="C359" s="30" t="s">
        <v>328</v>
      </c>
      <c r="D359" s="29" t="s">
        <v>31</v>
      </c>
      <c r="E359" s="31" t="s">
        <v>329</v>
      </c>
      <c r="F359" s="32" t="s">
        <v>188</v>
      </c>
      <c r="G359" s="33">
        <v>10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34</v>
      </c>
      <c r="B360" s="37"/>
      <c r="C360" s="38"/>
      <c r="D360" s="38"/>
      <c r="E360" s="40" t="s">
        <v>31</v>
      </c>
      <c r="F360" s="38"/>
      <c r="G360" s="38"/>
      <c r="H360" s="38"/>
      <c r="I360" s="38"/>
      <c r="J360" s="39"/>
    </row>
    <row r="361">
      <c r="A361" s="29" t="s">
        <v>36</v>
      </c>
      <c r="B361" s="37"/>
      <c r="C361" s="38"/>
      <c r="D361" s="38"/>
      <c r="E361" s="40" t="s">
        <v>31</v>
      </c>
      <c r="F361" s="38"/>
      <c r="G361" s="38"/>
      <c r="H361" s="38"/>
      <c r="I361" s="38"/>
      <c r="J361" s="39"/>
    </row>
    <row r="362">
      <c r="A362" s="29" t="s">
        <v>29</v>
      </c>
      <c r="B362" s="29">
        <v>93</v>
      </c>
      <c r="C362" s="30" t="s">
        <v>330</v>
      </c>
      <c r="D362" s="29" t="s">
        <v>31</v>
      </c>
      <c r="E362" s="31" t="s">
        <v>331</v>
      </c>
      <c r="F362" s="32" t="s">
        <v>188</v>
      </c>
      <c r="G362" s="33">
        <v>1</v>
      </c>
      <c r="H362" s="34">
        <v>0</v>
      </c>
      <c r="I362" s="35">
        <f>ROUND(G362*H362,P4)</f>
        <v>0</v>
      </c>
      <c r="J362" s="29"/>
      <c r="O362" s="36">
        <f>I362*0.21</f>
        <v>0</v>
      </c>
      <c r="P362">
        <v>3</v>
      </c>
    </row>
    <row r="363">
      <c r="A363" s="29" t="s">
        <v>34</v>
      </c>
      <c r="B363" s="37"/>
      <c r="C363" s="38"/>
      <c r="D363" s="38"/>
      <c r="E363" s="40" t="s">
        <v>31</v>
      </c>
      <c r="F363" s="38"/>
      <c r="G363" s="38"/>
      <c r="H363" s="38"/>
      <c r="I363" s="38"/>
      <c r="J363" s="39"/>
    </row>
    <row r="364">
      <c r="A364" s="29" t="s">
        <v>36</v>
      </c>
      <c r="B364" s="37"/>
      <c r="C364" s="38"/>
      <c r="D364" s="38"/>
      <c r="E364" s="40" t="s">
        <v>31</v>
      </c>
      <c r="F364" s="38"/>
      <c r="G364" s="38"/>
      <c r="H364" s="38"/>
      <c r="I364" s="38"/>
      <c r="J364" s="39"/>
    </row>
    <row r="365">
      <c r="A365" s="29" t="s">
        <v>29</v>
      </c>
      <c r="B365" s="29">
        <v>94</v>
      </c>
      <c r="C365" s="30" t="s">
        <v>332</v>
      </c>
      <c r="D365" s="29" t="s">
        <v>31</v>
      </c>
      <c r="E365" s="31" t="s">
        <v>333</v>
      </c>
      <c r="F365" s="32" t="s">
        <v>188</v>
      </c>
      <c r="G365" s="33">
        <v>15</v>
      </c>
      <c r="H365" s="34">
        <v>0</v>
      </c>
      <c r="I365" s="35">
        <f>ROUND(G365*H365,P4)</f>
        <v>0</v>
      </c>
      <c r="J365" s="29"/>
      <c r="O365" s="36">
        <f>I365*0.21</f>
        <v>0</v>
      </c>
      <c r="P365">
        <v>3</v>
      </c>
    </row>
    <row r="366">
      <c r="A366" s="29" t="s">
        <v>34</v>
      </c>
      <c r="B366" s="37"/>
      <c r="C366" s="38"/>
      <c r="D366" s="38"/>
      <c r="E366" s="40" t="s">
        <v>31</v>
      </c>
      <c r="F366" s="38"/>
      <c r="G366" s="38"/>
      <c r="H366" s="38"/>
      <c r="I366" s="38"/>
      <c r="J366" s="39"/>
    </row>
    <row r="367">
      <c r="A367" s="29" t="s">
        <v>36</v>
      </c>
      <c r="B367" s="37"/>
      <c r="C367" s="38"/>
      <c r="D367" s="38"/>
      <c r="E367" s="40" t="s">
        <v>31</v>
      </c>
      <c r="F367" s="38"/>
      <c r="G367" s="38"/>
      <c r="H367" s="38"/>
      <c r="I367" s="38"/>
      <c r="J367" s="39"/>
    </row>
    <row r="368">
      <c r="A368" s="29" t="s">
        <v>29</v>
      </c>
      <c r="B368" s="29">
        <v>95</v>
      </c>
      <c r="C368" s="30" t="s">
        <v>334</v>
      </c>
      <c r="D368" s="29" t="s">
        <v>31</v>
      </c>
      <c r="E368" s="31" t="s">
        <v>335</v>
      </c>
      <c r="F368" s="32" t="s">
        <v>188</v>
      </c>
      <c r="G368" s="33">
        <v>19</v>
      </c>
      <c r="H368" s="34">
        <v>0</v>
      </c>
      <c r="I368" s="35">
        <f>ROUND(G368*H368,P4)</f>
        <v>0</v>
      </c>
      <c r="J368" s="29"/>
      <c r="O368" s="36">
        <f>I368*0.21</f>
        <v>0</v>
      </c>
      <c r="P368">
        <v>3</v>
      </c>
    </row>
    <row r="369">
      <c r="A369" s="29" t="s">
        <v>34</v>
      </c>
      <c r="B369" s="37"/>
      <c r="C369" s="38"/>
      <c r="D369" s="38"/>
      <c r="E369" s="40" t="s">
        <v>31</v>
      </c>
      <c r="F369" s="38"/>
      <c r="G369" s="38"/>
      <c r="H369" s="38"/>
      <c r="I369" s="38"/>
      <c r="J369" s="39"/>
    </row>
    <row r="370">
      <c r="A370" s="29" t="s">
        <v>36</v>
      </c>
      <c r="B370" s="37"/>
      <c r="C370" s="38"/>
      <c r="D370" s="38"/>
      <c r="E370" s="40" t="s">
        <v>31</v>
      </c>
      <c r="F370" s="38"/>
      <c r="G370" s="38"/>
      <c r="H370" s="38"/>
      <c r="I370" s="38"/>
      <c r="J370" s="39"/>
    </row>
    <row r="371">
      <c r="A371" s="29" t="s">
        <v>29</v>
      </c>
      <c r="B371" s="29">
        <v>96</v>
      </c>
      <c r="C371" s="30" t="s">
        <v>336</v>
      </c>
      <c r="D371" s="29" t="s">
        <v>31</v>
      </c>
      <c r="E371" s="31" t="s">
        <v>337</v>
      </c>
      <c r="F371" s="32" t="s">
        <v>188</v>
      </c>
      <c r="G371" s="33">
        <v>50</v>
      </c>
      <c r="H371" s="34">
        <v>0</v>
      </c>
      <c r="I371" s="35">
        <f>ROUND(G371*H371,P4)</f>
        <v>0</v>
      </c>
      <c r="J371" s="29"/>
      <c r="O371" s="36">
        <f>I371*0.21</f>
        <v>0</v>
      </c>
      <c r="P371">
        <v>3</v>
      </c>
    </row>
    <row r="372">
      <c r="A372" s="29" t="s">
        <v>34</v>
      </c>
      <c r="B372" s="37"/>
      <c r="C372" s="38"/>
      <c r="D372" s="38"/>
      <c r="E372" s="40" t="s">
        <v>31</v>
      </c>
      <c r="F372" s="38"/>
      <c r="G372" s="38"/>
      <c r="H372" s="38"/>
      <c r="I372" s="38"/>
      <c r="J372" s="39"/>
    </row>
    <row r="373">
      <c r="A373" s="29" t="s">
        <v>72</v>
      </c>
      <c r="B373" s="37"/>
      <c r="C373" s="38"/>
      <c r="D373" s="38"/>
      <c r="E373" s="45" t="s">
        <v>261</v>
      </c>
      <c r="F373" s="38"/>
      <c r="G373" s="38"/>
      <c r="H373" s="38"/>
      <c r="I373" s="38"/>
      <c r="J373" s="39"/>
    </row>
    <row r="374">
      <c r="A374" s="29" t="s">
        <v>36</v>
      </c>
      <c r="B374" s="37"/>
      <c r="C374" s="38"/>
      <c r="D374" s="38"/>
      <c r="E374" s="40" t="s">
        <v>31</v>
      </c>
      <c r="F374" s="38"/>
      <c r="G374" s="38"/>
      <c r="H374" s="38"/>
      <c r="I374" s="38"/>
      <c r="J374" s="39"/>
    </row>
    <row r="375">
      <c r="A375" s="29" t="s">
        <v>29</v>
      </c>
      <c r="B375" s="29">
        <v>97</v>
      </c>
      <c r="C375" s="30" t="s">
        <v>338</v>
      </c>
      <c r="D375" s="29" t="s">
        <v>31</v>
      </c>
      <c r="E375" s="31" t="s">
        <v>339</v>
      </c>
      <c r="F375" s="32" t="s">
        <v>188</v>
      </c>
      <c r="G375" s="33">
        <v>34</v>
      </c>
      <c r="H375" s="34">
        <v>0</v>
      </c>
      <c r="I375" s="35">
        <f>ROUND(G375*H375,P4)</f>
        <v>0</v>
      </c>
      <c r="J375" s="29"/>
      <c r="O375" s="36">
        <f>I375*0.21</f>
        <v>0</v>
      </c>
      <c r="P375">
        <v>3</v>
      </c>
    </row>
    <row r="376">
      <c r="A376" s="29" t="s">
        <v>34</v>
      </c>
      <c r="B376" s="37"/>
      <c r="C376" s="38"/>
      <c r="D376" s="38"/>
      <c r="E376" s="40" t="s">
        <v>31</v>
      </c>
      <c r="F376" s="38"/>
      <c r="G376" s="38"/>
      <c r="H376" s="38"/>
      <c r="I376" s="38"/>
      <c r="J376" s="39"/>
    </row>
    <row r="377">
      <c r="A377" s="29" t="s">
        <v>36</v>
      </c>
      <c r="B377" s="37"/>
      <c r="C377" s="38"/>
      <c r="D377" s="38"/>
      <c r="E377" s="40" t="s">
        <v>31</v>
      </c>
      <c r="F377" s="38"/>
      <c r="G377" s="38"/>
      <c r="H377" s="38"/>
      <c r="I377" s="38"/>
      <c r="J377" s="39"/>
    </row>
    <row r="378">
      <c r="A378" s="29" t="s">
        <v>29</v>
      </c>
      <c r="B378" s="29">
        <v>98</v>
      </c>
      <c r="C378" s="30" t="s">
        <v>340</v>
      </c>
      <c r="D378" s="29" t="s">
        <v>31</v>
      </c>
      <c r="E378" s="31" t="s">
        <v>341</v>
      </c>
      <c r="F378" s="32" t="s">
        <v>188</v>
      </c>
      <c r="G378" s="33">
        <v>50</v>
      </c>
      <c r="H378" s="34">
        <v>0</v>
      </c>
      <c r="I378" s="35">
        <f>ROUND(G378*H378,P4)</f>
        <v>0</v>
      </c>
      <c r="J378" s="29"/>
      <c r="O378" s="36">
        <f>I378*0.21</f>
        <v>0</v>
      </c>
      <c r="P378">
        <v>3</v>
      </c>
    </row>
    <row r="379">
      <c r="A379" s="29" t="s">
        <v>34</v>
      </c>
      <c r="B379" s="37"/>
      <c r="C379" s="38"/>
      <c r="D379" s="38"/>
      <c r="E379" s="40" t="s">
        <v>31</v>
      </c>
      <c r="F379" s="38"/>
      <c r="G379" s="38"/>
      <c r="H379" s="38"/>
      <c r="I379" s="38"/>
      <c r="J379" s="39"/>
    </row>
    <row r="380">
      <c r="A380" s="29" t="s">
        <v>72</v>
      </c>
      <c r="B380" s="37"/>
      <c r="C380" s="38"/>
      <c r="D380" s="38"/>
      <c r="E380" s="45" t="s">
        <v>342</v>
      </c>
      <c r="F380" s="38"/>
      <c r="G380" s="38"/>
      <c r="H380" s="38"/>
      <c r="I380" s="38"/>
      <c r="J380" s="39"/>
    </row>
    <row r="381">
      <c r="A381" s="29" t="s">
        <v>36</v>
      </c>
      <c r="B381" s="37"/>
      <c r="C381" s="38"/>
      <c r="D381" s="38"/>
      <c r="E381" s="40" t="s">
        <v>31</v>
      </c>
      <c r="F381" s="38"/>
      <c r="G381" s="38"/>
      <c r="H381" s="38"/>
      <c r="I381" s="38"/>
      <c r="J381" s="39"/>
    </row>
    <row r="382">
      <c r="A382" s="29" t="s">
        <v>29</v>
      </c>
      <c r="B382" s="29">
        <v>99</v>
      </c>
      <c r="C382" s="30" t="s">
        <v>343</v>
      </c>
      <c r="D382" s="29" t="s">
        <v>31</v>
      </c>
      <c r="E382" s="31" t="s">
        <v>344</v>
      </c>
      <c r="F382" s="32" t="s">
        <v>188</v>
      </c>
      <c r="G382" s="33">
        <v>10</v>
      </c>
      <c r="H382" s="34">
        <v>0</v>
      </c>
      <c r="I382" s="35">
        <f>ROUND(G382*H382,P4)</f>
        <v>0</v>
      </c>
      <c r="J382" s="29"/>
      <c r="O382" s="36">
        <f>I382*0.21</f>
        <v>0</v>
      </c>
      <c r="P382">
        <v>3</v>
      </c>
    </row>
    <row r="383">
      <c r="A383" s="29" t="s">
        <v>34</v>
      </c>
      <c r="B383" s="37"/>
      <c r="C383" s="38"/>
      <c r="D383" s="38"/>
      <c r="E383" s="40" t="s">
        <v>31</v>
      </c>
      <c r="F383" s="38"/>
      <c r="G383" s="38"/>
      <c r="H383" s="38"/>
      <c r="I383" s="38"/>
      <c r="J383" s="39"/>
    </row>
    <row r="384">
      <c r="A384" s="29" t="s">
        <v>36</v>
      </c>
      <c r="B384" s="37"/>
      <c r="C384" s="38"/>
      <c r="D384" s="38"/>
      <c r="E384" s="40" t="s">
        <v>31</v>
      </c>
      <c r="F384" s="38"/>
      <c r="G384" s="38"/>
      <c r="H384" s="38"/>
      <c r="I384" s="38"/>
      <c r="J384" s="39"/>
    </row>
    <row r="385">
      <c r="A385" s="29" t="s">
        <v>29</v>
      </c>
      <c r="B385" s="29">
        <v>100</v>
      </c>
      <c r="C385" s="30" t="s">
        <v>345</v>
      </c>
      <c r="D385" s="29" t="s">
        <v>31</v>
      </c>
      <c r="E385" s="31" t="s">
        <v>346</v>
      </c>
      <c r="F385" s="32" t="s">
        <v>188</v>
      </c>
      <c r="G385" s="33">
        <v>84</v>
      </c>
      <c r="H385" s="34">
        <v>0</v>
      </c>
      <c r="I385" s="35">
        <f>ROUND(G385*H385,P4)</f>
        <v>0</v>
      </c>
      <c r="J385" s="29"/>
      <c r="O385" s="36">
        <f>I385*0.21</f>
        <v>0</v>
      </c>
      <c r="P385">
        <v>3</v>
      </c>
    </row>
    <row r="386">
      <c r="A386" s="29" t="s">
        <v>34</v>
      </c>
      <c r="B386" s="37"/>
      <c r="C386" s="38"/>
      <c r="D386" s="38"/>
      <c r="E386" s="40" t="s">
        <v>31</v>
      </c>
      <c r="F386" s="38"/>
      <c r="G386" s="38"/>
      <c r="H386" s="38"/>
      <c r="I386" s="38"/>
      <c r="J386" s="39"/>
    </row>
    <row r="387" ht="30">
      <c r="A387" s="29" t="s">
        <v>72</v>
      </c>
      <c r="B387" s="37"/>
      <c r="C387" s="38"/>
      <c r="D387" s="38"/>
      <c r="E387" s="45" t="s">
        <v>347</v>
      </c>
      <c r="F387" s="38"/>
      <c r="G387" s="38"/>
      <c r="H387" s="38"/>
      <c r="I387" s="38"/>
      <c r="J387" s="39"/>
    </row>
    <row r="388">
      <c r="A388" s="29" t="s">
        <v>36</v>
      </c>
      <c r="B388" s="37"/>
      <c r="C388" s="38"/>
      <c r="D388" s="38"/>
      <c r="E388" s="40" t="s">
        <v>31</v>
      </c>
      <c r="F388" s="38"/>
      <c r="G388" s="38"/>
      <c r="H388" s="38"/>
      <c r="I388" s="38"/>
      <c r="J388" s="39"/>
    </row>
    <row r="389">
      <c r="A389" s="29" t="s">
        <v>29</v>
      </c>
      <c r="B389" s="29">
        <v>101</v>
      </c>
      <c r="C389" s="30" t="s">
        <v>348</v>
      </c>
      <c r="D389" s="29" t="s">
        <v>31</v>
      </c>
      <c r="E389" s="31" t="s">
        <v>349</v>
      </c>
      <c r="F389" s="32" t="s">
        <v>188</v>
      </c>
      <c r="G389" s="33">
        <v>10</v>
      </c>
      <c r="H389" s="34">
        <v>0</v>
      </c>
      <c r="I389" s="35">
        <f>ROUND(G389*H389,P4)</f>
        <v>0</v>
      </c>
      <c r="J389" s="29"/>
      <c r="O389" s="36">
        <f>I389*0.21</f>
        <v>0</v>
      </c>
      <c r="P389">
        <v>3</v>
      </c>
    </row>
    <row r="390">
      <c r="A390" s="29" t="s">
        <v>34</v>
      </c>
      <c r="B390" s="37"/>
      <c r="C390" s="38"/>
      <c r="D390" s="38"/>
      <c r="E390" s="40" t="s">
        <v>31</v>
      </c>
      <c r="F390" s="38"/>
      <c r="G390" s="38"/>
      <c r="H390" s="38"/>
      <c r="I390" s="38"/>
      <c r="J390" s="39"/>
    </row>
    <row r="391">
      <c r="A391" s="29" t="s">
        <v>36</v>
      </c>
      <c r="B391" s="37"/>
      <c r="C391" s="38"/>
      <c r="D391" s="38"/>
      <c r="E391" s="40" t="s">
        <v>31</v>
      </c>
      <c r="F391" s="38"/>
      <c r="G391" s="38"/>
      <c r="H391" s="38"/>
      <c r="I391" s="38"/>
      <c r="J391" s="39"/>
    </row>
    <row r="392">
      <c r="A392" s="29" t="s">
        <v>29</v>
      </c>
      <c r="B392" s="29">
        <v>102</v>
      </c>
      <c r="C392" s="30" t="s">
        <v>350</v>
      </c>
      <c r="D392" s="29" t="s">
        <v>31</v>
      </c>
      <c r="E392" s="31" t="s">
        <v>351</v>
      </c>
      <c r="F392" s="32" t="s">
        <v>188</v>
      </c>
      <c r="G392" s="33">
        <v>1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>
      <c r="A393" s="29" t="s">
        <v>34</v>
      </c>
      <c r="B393" s="37"/>
      <c r="C393" s="38"/>
      <c r="D393" s="38"/>
      <c r="E393" s="40" t="s">
        <v>31</v>
      </c>
      <c r="F393" s="38"/>
      <c r="G393" s="38"/>
      <c r="H393" s="38"/>
      <c r="I393" s="38"/>
      <c r="J393" s="39"/>
    </row>
    <row r="394">
      <c r="A394" s="29" t="s">
        <v>36</v>
      </c>
      <c r="B394" s="37"/>
      <c r="C394" s="38"/>
      <c r="D394" s="38"/>
      <c r="E394" s="40" t="s">
        <v>31</v>
      </c>
      <c r="F394" s="38"/>
      <c r="G394" s="38"/>
      <c r="H394" s="38"/>
      <c r="I394" s="38"/>
      <c r="J394" s="39"/>
    </row>
    <row r="395">
      <c r="A395" s="29" t="s">
        <v>29</v>
      </c>
      <c r="B395" s="29">
        <v>103</v>
      </c>
      <c r="C395" s="30" t="s">
        <v>352</v>
      </c>
      <c r="D395" s="29" t="s">
        <v>31</v>
      </c>
      <c r="E395" s="31" t="s">
        <v>353</v>
      </c>
      <c r="F395" s="32" t="s">
        <v>188</v>
      </c>
      <c r="G395" s="33">
        <v>2</v>
      </c>
      <c r="H395" s="34">
        <v>0</v>
      </c>
      <c r="I395" s="35">
        <f>ROUND(G395*H395,P4)</f>
        <v>0</v>
      </c>
      <c r="J395" s="29"/>
      <c r="O395" s="36">
        <f>I395*0.21</f>
        <v>0</v>
      </c>
      <c r="P395">
        <v>3</v>
      </c>
    </row>
    <row r="396">
      <c r="A396" s="29" t="s">
        <v>34</v>
      </c>
      <c r="B396" s="37"/>
      <c r="C396" s="38"/>
      <c r="D396" s="38"/>
      <c r="E396" s="40" t="s">
        <v>31</v>
      </c>
      <c r="F396" s="38"/>
      <c r="G396" s="38"/>
      <c r="H396" s="38"/>
      <c r="I396" s="38"/>
      <c r="J396" s="39"/>
    </row>
    <row r="397">
      <c r="A397" s="29" t="s">
        <v>36</v>
      </c>
      <c r="B397" s="37"/>
      <c r="C397" s="38"/>
      <c r="D397" s="38"/>
      <c r="E397" s="40" t="s">
        <v>31</v>
      </c>
      <c r="F397" s="38"/>
      <c r="G397" s="38"/>
      <c r="H397" s="38"/>
      <c r="I397" s="38"/>
      <c r="J397" s="39"/>
    </row>
    <row r="398">
      <c r="A398" s="29" t="s">
        <v>29</v>
      </c>
      <c r="B398" s="29">
        <v>104</v>
      </c>
      <c r="C398" s="30" t="s">
        <v>354</v>
      </c>
      <c r="D398" s="29" t="s">
        <v>31</v>
      </c>
      <c r="E398" s="31" t="s">
        <v>355</v>
      </c>
      <c r="F398" s="32" t="s">
        <v>188</v>
      </c>
      <c r="G398" s="33">
        <v>1</v>
      </c>
      <c r="H398" s="34">
        <v>0</v>
      </c>
      <c r="I398" s="35">
        <f>ROUND(G398*H398,P4)</f>
        <v>0</v>
      </c>
      <c r="J398" s="29"/>
      <c r="O398" s="36">
        <f>I398*0.21</f>
        <v>0</v>
      </c>
      <c r="P398">
        <v>3</v>
      </c>
    </row>
    <row r="399">
      <c r="A399" s="29" t="s">
        <v>34</v>
      </c>
      <c r="B399" s="37"/>
      <c r="C399" s="38"/>
      <c r="D399" s="38"/>
      <c r="E399" s="40" t="s">
        <v>31</v>
      </c>
      <c r="F399" s="38"/>
      <c r="G399" s="38"/>
      <c r="H399" s="38"/>
      <c r="I399" s="38"/>
      <c r="J399" s="39"/>
    </row>
    <row r="400">
      <c r="A400" s="29" t="s">
        <v>36</v>
      </c>
      <c r="B400" s="37"/>
      <c r="C400" s="38"/>
      <c r="D400" s="38"/>
      <c r="E400" s="40" t="s">
        <v>31</v>
      </c>
      <c r="F400" s="38"/>
      <c r="G400" s="38"/>
      <c r="H400" s="38"/>
      <c r="I400" s="38"/>
      <c r="J400" s="39"/>
    </row>
    <row r="401">
      <c r="A401" s="29" t="s">
        <v>29</v>
      </c>
      <c r="B401" s="29">
        <v>105</v>
      </c>
      <c r="C401" s="30" t="s">
        <v>356</v>
      </c>
      <c r="D401" s="29" t="s">
        <v>31</v>
      </c>
      <c r="E401" s="31" t="s">
        <v>357</v>
      </c>
      <c r="F401" s="32" t="s">
        <v>188</v>
      </c>
      <c r="G401" s="33">
        <v>1</v>
      </c>
      <c r="H401" s="34">
        <v>0</v>
      </c>
      <c r="I401" s="35">
        <f>ROUND(G401*H401,P4)</f>
        <v>0</v>
      </c>
      <c r="J401" s="29"/>
      <c r="O401" s="36">
        <f>I401*0.21</f>
        <v>0</v>
      </c>
      <c r="P401">
        <v>3</v>
      </c>
    </row>
    <row r="402">
      <c r="A402" s="29" t="s">
        <v>34</v>
      </c>
      <c r="B402" s="37"/>
      <c r="C402" s="38"/>
      <c r="D402" s="38"/>
      <c r="E402" s="40" t="s">
        <v>31</v>
      </c>
      <c r="F402" s="38"/>
      <c r="G402" s="38"/>
      <c r="H402" s="38"/>
      <c r="I402" s="38"/>
      <c r="J402" s="39"/>
    </row>
    <row r="403">
      <c r="A403" s="29" t="s">
        <v>36</v>
      </c>
      <c r="B403" s="37"/>
      <c r="C403" s="38"/>
      <c r="D403" s="38"/>
      <c r="E403" s="40" t="s">
        <v>31</v>
      </c>
      <c r="F403" s="38"/>
      <c r="G403" s="38"/>
      <c r="H403" s="38"/>
      <c r="I403" s="38"/>
      <c r="J403" s="39"/>
    </row>
    <row r="404">
      <c r="A404" s="29" t="s">
        <v>29</v>
      </c>
      <c r="B404" s="29">
        <v>106</v>
      </c>
      <c r="C404" s="30" t="s">
        <v>358</v>
      </c>
      <c r="D404" s="29" t="s">
        <v>31</v>
      </c>
      <c r="E404" s="31" t="s">
        <v>359</v>
      </c>
      <c r="F404" s="32" t="s">
        <v>188</v>
      </c>
      <c r="G404" s="33">
        <v>3</v>
      </c>
      <c r="H404" s="34">
        <v>0</v>
      </c>
      <c r="I404" s="35">
        <f>ROUND(G404*H404,P4)</f>
        <v>0</v>
      </c>
      <c r="J404" s="29"/>
      <c r="O404" s="36">
        <f>I404*0.21</f>
        <v>0</v>
      </c>
      <c r="P404">
        <v>3</v>
      </c>
    </row>
    <row r="405">
      <c r="A405" s="29" t="s">
        <v>34</v>
      </c>
      <c r="B405" s="37"/>
      <c r="C405" s="38"/>
      <c r="D405" s="38"/>
      <c r="E405" s="40" t="s">
        <v>31</v>
      </c>
      <c r="F405" s="38"/>
      <c r="G405" s="38"/>
      <c r="H405" s="38"/>
      <c r="I405" s="38"/>
      <c r="J405" s="39"/>
    </row>
    <row r="406">
      <c r="A406" s="29" t="s">
        <v>36</v>
      </c>
      <c r="B406" s="37"/>
      <c r="C406" s="38"/>
      <c r="D406" s="38"/>
      <c r="E406" s="40" t="s">
        <v>31</v>
      </c>
      <c r="F406" s="38"/>
      <c r="G406" s="38"/>
      <c r="H406" s="38"/>
      <c r="I406" s="38"/>
      <c r="J406" s="39"/>
    </row>
    <row r="407">
      <c r="A407" s="29" t="s">
        <v>29</v>
      </c>
      <c r="B407" s="29">
        <v>107</v>
      </c>
      <c r="C407" s="30" t="s">
        <v>360</v>
      </c>
      <c r="D407" s="29" t="s">
        <v>31</v>
      </c>
      <c r="E407" s="31" t="s">
        <v>361</v>
      </c>
      <c r="F407" s="32" t="s">
        <v>88</v>
      </c>
      <c r="G407" s="33">
        <v>7.1399999999999997</v>
      </c>
      <c r="H407" s="34">
        <v>0</v>
      </c>
      <c r="I407" s="35">
        <f>ROUND(G407*H407,P4)</f>
        <v>0</v>
      </c>
      <c r="J407" s="29"/>
      <c r="O407" s="36">
        <f>I407*0.21</f>
        <v>0</v>
      </c>
      <c r="P407">
        <v>3</v>
      </c>
    </row>
    <row r="408">
      <c r="A408" s="29" t="s">
        <v>34</v>
      </c>
      <c r="B408" s="37"/>
      <c r="C408" s="38"/>
      <c r="D408" s="38"/>
      <c r="E408" s="40" t="s">
        <v>31</v>
      </c>
      <c r="F408" s="38"/>
      <c r="G408" s="38"/>
      <c r="H408" s="38"/>
      <c r="I408" s="38"/>
      <c r="J408" s="39"/>
    </row>
    <row r="409">
      <c r="A409" s="29" t="s">
        <v>72</v>
      </c>
      <c r="B409" s="37"/>
      <c r="C409" s="38"/>
      <c r="D409" s="38"/>
      <c r="E409" s="45" t="s">
        <v>362</v>
      </c>
      <c r="F409" s="38"/>
      <c r="G409" s="38"/>
      <c r="H409" s="38"/>
      <c r="I409" s="38"/>
      <c r="J409" s="39"/>
    </row>
    <row r="410">
      <c r="A410" s="29" t="s">
        <v>36</v>
      </c>
      <c r="B410" s="37"/>
      <c r="C410" s="38"/>
      <c r="D410" s="38"/>
      <c r="E410" s="40" t="s">
        <v>31</v>
      </c>
      <c r="F410" s="38"/>
      <c r="G410" s="38"/>
      <c r="H410" s="38"/>
      <c r="I410" s="38"/>
      <c r="J410" s="39"/>
    </row>
    <row r="411">
      <c r="A411" s="29" t="s">
        <v>29</v>
      </c>
      <c r="B411" s="29">
        <v>108</v>
      </c>
      <c r="C411" s="30" t="s">
        <v>363</v>
      </c>
      <c r="D411" s="29" t="s">
        <v>31</v>
      </c>
      <c r="E411" s="31" t="s">
        <v>364</v>
      </c>
      <c r="F411" s="32" t="s">
        <v>88</v>
      </c>
      <c r="G411" s="33">
        <v>602.82000000000005</v>
      </c>
      <c r="H411" s="34">
        <v>0</v>
      </c>
      <c r="I411" s="35">
        <f>ROUND(G411*H411,P4)</f>
        <v>0</v>
      </c>
      <c r="J411" s="29"/>
      <c r="O411" s="36">
        <f>I411*0.21</f>
        <v>0</v>
      </c>
      <c r="P411">
        <v>3</v>
      </c>
    </row>
    <row r="412">
      <c r="A412" s="29" t="s">
        <v>34</v>
      </c>
      <c r="B412" s="37"/>
      <c r="C412" s="38"/>
      <c r="D412" s="38"/>
      <c r="E412" s="40" t="s">
        <v>31</v>
      </c>
      <c r="F412" s="38"/>
      <c r="G412" s="38"/>
      <c r="H412" s="38"/>
      <c r="I412" s="38"/>
      <c r="J412" s="39"/>
    </row>
    <row r="413">
      <c r="A413" s="29" t="s">
        <v>72</v>
      </c>
      <c r="B413" s="37"/>
      <c r="C413" s="38"/>
      <c r="D413" s="38"/>
      <c r="E413" s="45" t="s">
        <v>365</v>
      </c>
      <c r="F413" s="38"/>
      <c r="G413" s="38"/>
      <c r="H413" s="38"/>
      <c r="I413" s="38"/>
      <c r="J413" s="39"/>
    </row>
    <row r="414">
      <c r="A414" s="29" t="s">
        <v>36</v>
      </c>
      <c r="B414" s="37"/>
      <c r="C414" s="38"/>
      <c r="D414" s="38"/>
      <c r="E414" s="40" t="s">
        <v>31</v>
      </c>
      <c r="F414" s="38"/>
      <c r="G414" s="38"/>
      <c r="H414" s="38"/>
      <c r="I414" s="38"/>
      <c r="J414" s="39"/>
    </row>
    <row r="415">
      <c r="A415" s="29" t="s">
        <v>29</v>
      </c>
      <c r="B415" s="29">
        <v>109</v>
      </c>
      <c r="C415" s="30" t="s">
        <v>366</v>
      </c>
      <c r="D415" s="29" t="s">
        <v>31</v>
      </c>
      <c r="E415" s="31" t="s">
        <v>367</v>
      </c>
      <c r="F415" s="32" t="s">
        <v>188</v>
      </c>
      <c r="G415" s="33">
        <v>1</v>
      </c>
      <c r="H415" s="34">
        <v>0</v>
      </c>
      <c r="I415" s="35">
        <f>ROUND(G415*H415,P4)</f>
        <v>0</v>
      </c>
      <c r="J415" s="29"/>
      <c r="O415" s="36">
        <f>I415*0.21</f>
        <v>0</v>
      </c>
      <c r="P415">
        <v>3</v>
      </c>
    </row>
    <row r="416">
      <c r="A416" s="29" t="s">
        <v>34</v>
      </c>
      <c r="B416" s="37"/>
      <c r="C416" s="38"/>
      <c r="D416" s="38"/>
      <c r="E416" s="40" t="s">
        <v>31</v>
      </c>
      <c r="F416" s="38"/>
      <c r="G416" s="38"/>
      <c r="H416" s="38"/>
      <c r="I416" s="38"/>
      <c r="J416" s="39"/>
    </row>
    <row r="417">
      <c r="A417" s="29" t="s">
        <v>36</v>
      </c>
      <c r="B417" s="37"/>
      <c r="C417" s="38"/>
      <c r="D417" s="38"/>
      <c r="E417" s="40" t="s">
        <v>31</v>
      </c>
      <c r="F417" s="38"/>
      <c r="G417" s="38"/>
      <c r="H417" s="38"/>
      <c r="I417" s="38"/>
      <c r="J417" s="39"/>
    </row>
    <row r="418">
      <c r="A418" s="29" t="s">
        <v>29</v>
      </c>
      <c r="B418" s="29">
        <v>110</v>
      </c>
      <c r="C418" s="30" t="s">
        <v>368</v>
      </c>
      <c r="D418" s="29" t="s">
        <v>31</v>
      </c>
      <c r="E418" s="31" t="s">
        <v>369</v>
      </c>
      <c r="F418" s="32" t="s">
        <v>188</v>
      </c>
      <c r="G418" s="33">
        <v>9</v>
      </c>
      <c r="H418" s="34">
        <v>0</v>
      </c>
      <c r="I418" s="35">
        <f>ROUND(G418*H418,P4)</f>
        <v>0</v>
      </c>
      <c r="J418" s="29"/>
      <c r="O418" s="36">
        <f>I418*0.21</f>
        <v>0</v>
      </c>
      <c r="P418">
        <v>3</v>
      </c>
    </row>
    <row r="419">
      <c r="A419" s="29" t="s">
        <v>34</v>
      </c>
      <c r="B419" s="37"/>
      <c r="C419" s="38"/>
      <c r="D419" s="38"/>
      <c r="E419" s="40" t="s">
        <v>31</v>
      </c>
      <c r="F419" s="38"/>
      <c r="G419" s="38"/>
      <c r="H419" s="38"/>
      <c r="I419" s="38"/>
      <c r="J419" s="39"/>
    </row>
    <row r="420">
      <c r="A420" s="29" t="s">
        <v>36</v>
      </c>
      <c r="B420" s="37"/>
      <c r="C420" s="38"/>
      <c r="D420" s="38"/>
      <c r="E420" s="40" t="s">
        <v>31</v>
      </c>
      <c r="F420" s="38"/>
      <c r="G420" s="38"/>
      <c r="H420" s="38"/>
      <c r="I420" s="38"/>
      <c r="J420" s="39"/>
    </row>
    <row r="421" ht="30">
      <c r="A421" s="29" t="s">
        <v>29</v>
      </c>
      <c r="B421" s="29">
        <v>111</v>
      </c>
      <c r="C421" s="30" t="s">
        <v>370</v>
      </c>
      <c r="D421" s="29" t="s">
        <v>31</v>
      </c>
      <c r="E421" s="31" t="s">
        <v>371</v>
      </c>
      <c r="F421" s="32" t="s">
        <v>188</v>
      </c>
      <c r="G421" s="33">
        <v>7</v>
      </c>
      <c r="H421" s="34">
        <v>0</v>
      </c>
      <c r="I421" s="35">
        <f>ROUND(G421*H421,P4)</f>
        <v>0</v>
      </c>
      <c r="J421" s="29"/>
      <c r="O421" s="36">
        <f>I421*0.21</f>
        <v>0</v>
      </c>
      <c r="P421">
        <v>3</v>
      </c>
    </row>
    <row r="422">
      <c r="A422" s="29" t="s">
        <v>34</v>
      </c>
      <c r="B422" s="37"/>
      <c r="C422" s="38"/>
      <c r="D422" s="38"/>
      <c r="E422" s="40" t="s">
        <v>31</v>
      </c>
      <c r="F422" s="38"/>
      <c r="G422" s="38"/>
      <c r="H422" s="38"/>
      <c r="I422" s="38"/>
      <c r="J422" s="39"/>
    </row>
    <row r="423">
      <c r="A423" s="29" t="s">
        <v>36</v>
      </c>
      <c r="B423" s="37"/>
      <c r="C423" s="38"/>
      <c r="D423" s="38"/>
      <c r="E423" s="40" t="s">
        <v>31</v>
      </c>
      <c r="F423" s="38"/>
      <c r="G423" s="38"/>
      <c r="H423" s="38"/>
      <c r="I423" s="38"/>
      <c r="J423" s="39"/>
    </row>
    <row r="424">
      <c r="A424" s="29" t="s">
        <v>29</v>
      </c>
      <c r="B424" s="29">
        <v>112</v>
      </c>
      <c r="C424" s="30" t="s">
        <v>372</v>
      </c>
      <c r="D424" s="29" t="s">
        <v>31</v>
      </c>
      <c r="E424" s="31" t="s">
        <v>373</v>
      </c>
      <c r="F424" s="32" t="s">
        <v>188</v>
      </c>
      <c r="G424" s="33">
        <v>1</v>
      </c>
      <c r="H424" s="34">
        <v>0</v>
      </c>
      <c r="I424" s="35">
        <f>ROUND(G424*H424,P4)</f>
        <v>0</v>
      </c>
      <c r="J424" s="29"/>
      <c r="O424" s="36">
        <f>I424*0.21</f>
        <v>0</v>
      </c>
      <c r="P424">
        <v>3</v>
      </c>
    </row>
    <row r="425">
      <c r="A425" s="29" t="s">
        <v>34</v>
      </c>
      <c r="B425" s="37"/>
      <c r="C425" s="38"/>
      <c r="D425" s="38"/>
      <c r="E425" s="40" t="s">
        <v>31</v>
      </c>
      <c r="F425" s="38"/>
      <c r="G425" s="38"/>
      <c r="H425" s="38"/>
      <c r="I425" s="38"/>
      <c r="J425" s="39"/>
    </row>
    <row r="426">
      <c r="A426" s="29" t="s">
        <v>36</v>
      </c>
      <c r="B426" s="37"/>
      <c r="C426" s="38"/>
      <c r="D426" s="38"/>
      <c r="E426" s="40" t="s">
        <v>31</v>
      </c>
      <c r="F426" s="38"/>
      <c r="G426" s="38"/>
      <c r="H426" s="38"/>
      <c r="I426" s="38"/>
      <c r="J426" s="39"/>
    </row>
    <row r="427">
      <c r="A427" s="29" t="s">
        <v>29</v>
      </c>
      <c r="B427" s="29">
        <v>113</v>
      </c>
      <c r="C427" s="30" t="s">
        <v>374</v>
      </c>
      <c r="D427" s="29" t="s">
        <v>31</v>
      </c>
      <c r="E427" s="31" t="s">
        <v>375</v>
      </c>
      <c r="F427" s="32" t="s">
        <v>188</v>
      </c>
      <c r="G427" s="33">
        <v>5</v>
      </c>
      <c r="H427" s="34">
        <v>0</v>
      </c>
      <c r="I427" s="35">
        <f>ROUND(G427*H427,P4)</f>
        <v>0</v>
      </c>
      <c r="J427" s="29"/>
      <c r="O427" s="36">
        <f>I427*0.21</f>
        <v>0</v>
      </c>
      <c r="P427">
        <v>3</v>
      </c>
    </row>
    <row r="428">
      <c r="A428" s="29" t="s">
        <v>34</v>
      </c>
      <c r="B428" s="37"/>
      <c r="C428" s="38"/>
      <c r="D428" s="38"/>
      <c r="E428" s="40" t="s">
        <v>31</v>
      </c>
      <c r="F428" s="38"/>
      <c r="G428" s="38"/>
      <c r="H428" s="38"/>
      <c r="I428" s="38"/>
      <c r="J428" s="39"/>
    </row>
    <row r="429">
      <c r="A429" s="29" t="s">
        <v>36</v>
      </c>
      <c r="B429" s="37"/>
      <c r="C429" s="38"/>
      <c r="D429" s="38"/>
      <c r="E429" s="40" t="s">
        <v>31</v>
      </c>
      <c r="F429" s="38"/>
      <c r="G429" s="38"/>
      <c r="H429" s="38"/>
      <c r="I429" s="38"/>
      <c r="J429" s="39"/>
    </row>
    <row r="430">
      <c r="A430" s="29" t="s">
        <v>29</v>
      </c>
      <c r="B430" s="29">
        <v>114</v>
      </c>
      <c r="C430" s="30" t="s">
        <v>376</v>
      </c>
      <c r="D430" s="29" t="s">
        <v>31</v>
      </c>
      <c r="E430" s="31" t="s">
        <v>377</v>
      </c>
      <c r="F430" s="32" t="s">
        <v>188</v>
      </c>
      <c r="G430" s="33">
        <v>10</v>
      </c>
      <c r="H430" s="34">
        <v>0</v>
      </c>
      <c r="I430" s="35">
        <f>ROUND(G430*H430,P4)</f>
        <v>0</v>
      </c>
      <c r="J430" s="29"/>
      <c r="O430" s="36">
        <f>I430*0.21</f>
        <v>0</v>
      </c>
      <c r="P430">
        <v>3</v>
      </c>
    </row>
    <row r="431">
      <c r="A431" s="29" t="s">
        <v>34</v>
      </c>
      <c r="B431" s="37"/>
      <c r="C431" s="38"/>
      <c r="D431" s="38"/>
      <c r="E431" s="40" t="s">
        <v>31</v>
      </c>
      <c r="F431" s="38"/>
      <c r="G431" s="38"/>
      <c r="H431" s="38"/>
      <c r="I431" s="38"/>
      <c r="J431" s="39"/>
    </row>
    <row r="432">
      <c r="A432" s="29" t="s">
        <v>36</v>
      </c>
      <c r="B432" s="37"/>
      <c r="C432" s="38"/>
      <c r="D432" s="38"/>
      <c r="E432" s="40" t="s">
        <v>31</v>
      </c>
      <c r="F432" s="38"/>
      <c r="G432" s="38"/>
      <c r="H432" s="38"/>
      <c r="I432" s="38"/>
      <c r="J432" s="39"/>
    </row>
    <row r="433">
      <c r="A433" s="29" t="s">
        <v>29</v>
      </c>
      <c r="B433" s="29">
        <v>115</v>
      </c>
      <c r="C433" s="30" t="s">
        <v>378</v>
      </c>
      <c r="D433" s="29" t="s">
        <v>31</v>
      </c>
      <c r="E433" s="31" t="s">
        <v>379</v>
      </c>
      <c r="F433" s="32" t="s">
        <v>188</v>
      </c>
      <c r="G433" s="33">
        <v>15</v>
      </c>
      <c r="H433" s="34">
        <v>0</v>
      </c>
      <c r="I433" s="35">
        <f>ROUND(G433*H433,P4)</f>
        <v>0</v>
      </c>
      <c r="J433" s="29"/>
      <c r="O433" s="36">
        <f>I433*0.21</f>
        <v>0</v>
      </c>
      <c r="P433">
        <v>3</v>
      </c>
    </row>
    <row r="434">
      <c r="A434" s="29" t="s">
        <v>34</v>
      </c>
      <c r="B434" s="37"/>
      <c r="C434" s="38"/>
      <c r="D434" s="38"/>
      <c r="E434" s="40" t="s">
        <v>31</v>
      </c>
      <c r="F434" s="38"/>
      <c r="G434" s="38"/>
      <c r="H434" s="38"/>
      <c r="I434" s="38"/>
      <c r="J434" s="39"/>
    </row>
    <row r="435">
      <c r="A435" s="29" t="s">
        <v>36</v>
      </c>
      <c r="B435" s="37"/>
      <c r="C435" s="38"/>
      <c r="D435" s="38"/>
      <c r="E435" s="40" t="s">
        <v>31</v>
      </c>
      <c r="F435" s="38"/>
      <c r="G435" s="38"/>
      <c r="H435" s="38"/>
      <c r="I435" s="38"/>
      <c r="J435" s="39"/>
    </row>
    <row r="436">
      <c r="A436" s="29" t="s">
        <v>29</v>
      </c>
      <c r="B436" s="29">
        <v>116</v>
      </c>
      <c r="C436" s="30" t="s">
        <v>380</v>
      </c>
      <c r="D436" s="29" t="s">
        <v>31</v>
      </c>
      <c r="E436" s="31" t="s">
        <v>381</v>
      </c>
      <c r="F436" s="32" t="s">
        <v>188</v>
      </c>
      <c r="G436" s="33">
        <v>1</v>
      </c>
      <c r="H436" s="34">
        <v>0</v>
      </c>
      <c r="I436" s="35">
        <f>ROUND(G436*H436,P4)</f>
        <v>0</v>
      </c>
      <c r="J436" s="29"/>
      <c r="O436" s="36">
        <f>I436*0.21</f>
        <v>0</v>
      </c>
      <c r="P436">
        <v>3</v>
      </c>
    </row>
    <row r="437">
      <c r="A437" s="29" t="s">
        <v>34</v>
      </c>
      <c r="B437" s="37"/>
      <c r="C437" s="38"/>
      <c r="D437" s="38"/>
      <c r="E437" s="40" t="s">
        <v>31</v>
      </c>
      <c r="F437" s="38"/>
      <c r="G437" s="38"/>
      <c r="H437" s="38"/>
      <c r="I437" s="38"/>
      <c r="J437" s="39"/>
    </row>
    <row r="438">
      <c r="A438" s="29" t="s">
        <v>36</v>
      </c>
      <c r="B438" s="37"/>
      <c r="C438" s="38"/>
      <c r="D438" s="38"/>
      <c r="E438" s="40" t="s">
        <v>31</v>
      </c>
      <c r="F438" s="38"/>
      <c r="G438" s="38"/>
      <c r="H438" s="38"/>
      <c r="I438" s="38"/>
      <c r="J438" s="39"/>
    </row>
    <row r="439">
      <c r="A439" s="29" t="s">
        <v>29</v>
      </c>
      <c r="B439" s="29">
        <v>117</v>
      </c>
      <c r="C439" s="30" t="s">
        <v>382</v>
      </c>
      <c r="D439" s="29" t="s">
        <v>31</v>
      </c>
      <c r="E439" s="31" t="s">
        <v>383</v>
      </c>
      <c r="F439" s="32" t="s">
        <v>188</v>
      </c>
      <c r="G439" s="33">
        <v>1</v>
      </c>
      <c r="H439" s="34">
        <v>0</v>
      </c>
      <c r="I439" s="35">
        <f>ROUND(G439*H439,P4)</f>
        <v>0</v>
      </c>
      <c r="J439" s="29"/>
      <c r="O439" s="36">
        <f>I439*0.21</f>
        <v>0</v>
      </c>
      <c r="P439">
        <v>3</v>
      </c>
    </row>
    <row r="440">
      <c r="A440" s="29" t="s">
        <v>34</v>
      </c>
      <c r="B440" s="37"/>
      <c r="C440" s="38"/>
      <c r="D440" s="38"/>
      <c r="E440" s="40" t="s">
        <v>31</v>
      </c>
      <c r="F440" s="38"/>
      <c r="G440" s="38"/>
      <c r="H440" s="38"/>
      <c r="I440" s="38"/>
      <c r="J440" s="39"/>
    </row>
    <row r="441">
      <c r="A441" s="29" t="s">
        <v>36</v>
      </c>
      <c r="B441" s="37"/>
      <c r="C441" s="38"/>
      <c r="D441" s="38"/>
      <c r="E441" s="40" t="s">
        <v>31</v>
      </c>
      <c r="F441" s="38"/>
      <c r="G441" s="38"/>
      <c r="H441" s="38"/>
      <c r="I441" s="38"/>
      <c r="J441" s="39"/>
    </row>
    <row r="442">
      <c r="A442" s="29" t="s">
        <v>29</v>
      </c>
      <c r="B442" s="29">
        <v>118</v>
      </c>
      <c r="C442" s="30" t="s">
        <v>384</v>
      </c>
      <c r="D442" s="29" t="s">
        <v>31</v>
      </c>
      <c r="E442" s="31" t="s">
        <v>385</v>
      </c>
      <c r="F442" s="32" t="s">
        <v>188</v>
      </c>
      <c r="G442" s="33">
        <v>7</v>
      </c>
      <c r="H442" s="34">
        <v>0</v>
      </c>
      <c r="I442" s="35">
        <f>ROUND(G442*H442,P4)</f>
        <v>0</v>
      </c>
      <c r="J442" s="29"/>
      <c r="O442" s="36">
        <f>I442*0.21</f>
        <v>0</v>
      </c>
      <c r="P442">
        <v>3</v>
      </c>
    </row>
    <row r="443">
      <c r="A443" s="29" t="s">
        <v>34</v>
      </c>
      <c r="B443" s="37"/>
      <c r="C443" s="38"/>
      <c r="D443" s="38"/>
      <c r="E443" s="40" t="s">
        <v>31</v>
      </c>
      <c r="F443" s="38"/>
      <c r="G443" s="38"/>
      <c r="H443" s="38"/>
      <c r="I443" s="38"/>
      <c r="J443" s="39"/>
    </row>
    <row r="444">
      <c r="A444" s="29" t="s">
        <v>36</v>
      </c>
      <c r="B444" s="37"/>
      <c r="C444" s="38"/>
      <c r="D444" s="38"/>
      <c r="E444" s="40" t="s">
        <v>31</v>
      </c>
      <c r="F444" s="38"/>
      <c r="G444" s="38"/>
      <c r="H444" s="38"/>
      <c r="I444" s="38"/>
      <c r="J444" s="39"/>
    </row>
    <row r="445">
      <c r="A445" s="29" t="s">
        <v>29</v>
      </c>
      <c r="B445" s="29">
        <v>119</v>
      </c>
      <c r="C445" s="30" t="s">
        <v>386</v>
      </c>
      <c r="D445" s="29" t="s">
        <v>31</v>
      </c>
      <c r="E445" s="31" t="s">
        <v>387</v>
      </c>
      <c r="F445" s="32" t="s">
        <v>188</v>
      </c>
      <c r="G445" s="33">
        <v>1</v>
      </c>
      <c r="H445" s="34">
        <v>0</v>
      </c>
      <c r="I445" s="35">
        <f>ROUND(G445*H445,P4)</f>
        <v>0</v>
      </c>
      <c r="J445" s="29"/>
      <c r="O445" s="36">
        <f>I445*0.21</f>
        <v>0</v>
      </c>
      <c r="P445">
        <v>3</v>
      </c>
    </row>
    <row r="446">
      <c r="A446" s="29" t="s">
        <v>34</v>
      </c>
      <c r="B446" s="37"/>
      <c r="C446" s="38"/>
      <c r="D446" s="38"/>
      <c r="E446" s="40" t="s">
        <v>31</v>
      </c>
      <c r="F446" s="38"/>
      <c r="G446" s="38"/>
      <c r="H446" s="38"/>
      <c r="I446" s="38"/>
      <c r="J446" s="39"/>
    </row>
    <row r="447">
      <c r="A447" s="29" t="s">
        <v>36</v>
      </c>
      <c r="B447" s="37"/>
      <c r="C447" s="38"/>
      <c r="D447" s="38"/>
      <c r="E447" s="40" t="s">
        <v>31</v>
      </c>
      <c r="F447" s="38"/>
      <c r="G447" s="38"/>
      <c r="H447" s="38"/>
      <c r="I447" s="38"/>
      <c r="J447" s="39"/>
    </row>
    <row r="448">
      <c r="A448" s="29" t="s">
        <v>29</v>
      </c>
      <c r="B448" s="29">
        <v>120</v>
      </c>
      <c r="C448" s="30" t="s">
        <v>386</v>
      </c>
      <c r="D448" s="29" t="s">
        <v>7</v>
      </c>
      <c r="E448" s="31" t="s">
        <v>387</v>
      </c>
      <c r="F448" s="32" t="s">
        <v>188</v>
      </c>
      <c r="G448" s="33">
        <v>1</v>
      </c>
      <c r="H448" s="34">
        <v>0</v>
      </c>
      <c r="I448" s="35">
        <f>ROUND(G448*H448,P4)</f>
        <v>0</v>
      </c>
      <c r="J448" s="29"/>
      <c r="O448" s="36">
        <f>I448*0.21</f>
        <v>0</v>
      </c>
      <c r="P448">
        <v>3</v>
      </c>
    </row>
    <row r="449">
      <c r="A449" s="29" t="s">
        <v>34</v>
      </c>
      <c r="B449" s="37"/>
      <c r="C449" s="38"/>
      <c r="D449" s="38"/>
      <c r="E449" s="40" t="s">
        <v>31</v>
      </c>
      <c r="F449" s="38"/>
      <c r="G449" s="38"/>
      <c r="H449" s="38"/>
      <c r="I449" s="38"/>
      <c r="J449" s="39"/>
    </row>
    <row r="450">
      <c r="A450" s="29" t="s">
        <v>36</v>
      </c>
      <c r="B450" s="37"/>
      <c r="C450" s="38"/>
      <c r="D450" s="38"/>
      <c r="E450" s="40" t="s">
        <v>31</v>
      </c>
      <c r="F450" s="38"/>
      <c r="G450" s="38"/>
      <c r="H450" s="38"/>
      <c r="I450" s="38"/>
      <c r="J450" s="39"/>
    </row>
    <row r="451">
      <c r="A451" s="29" t="s">
        <v>29</v>
      </c>
      <c r="B451" s="29">
        <v>121</v>
      </c>
      <c r="C451" s="30" t="s">
        <v>388</v>
      </c>
      <c r="D451" s="29" t="s">
        <v>31</v>
      </c>
      <c r="E451" s="31" t="s">
        <v>389</v>
      </c>
      <c r="F451" s="32" t="s">
        <v>188</v>
      </c>
      <c r="G451" s="33">
        <v>2</v>
      </c>
      <c r="H451" s="34">
        <v>0</v>
      </c>
      <c r="I451" s="35">
        <f>ROUND(G451*H451,P4)</f>
        <v>0</v>
      </c>
      <c r="J451" s="29"/>
      <c r="O451" s="36">
        <f>I451*0.21</f>
        <v>0</v>
      </c>
      <c r="P451">
        <v>3</v>
      </c>
    </row>
    <row r="452">
      <c r="A452" s="29" t="s">
        <v>34</v>
      </c>
      <c r="B452" s="37"/>
      <c r="C452" s="38"/>
      <c r="D452" s="38"/>
      <c r="E452" s="40" t="s">
        <v>31</v>
      </c>
      <c r="F452" s="38"/>
      <c r="G452" s="38"/>
      <c r="H452" s="38"/>
      <c r="I452" s="38"/>
      <c r="J452" s="39"/>
    </row>
    <row r="453">
      <c r="A453" s="29" t="s">
        <v>36</v>
      </c>
      <c r="B453" s="37"/>
      <c r="C453" s="38"/>
      <c r="D453" s="38"/>
      <c r="E453" s="40" t="s">
        <v>31</v>
      </c>
      <c r="F453" s="38"/>
      <c r="G453" s="38"/>
      <c r="H453" s="38"/>
      <c r="I453" s="38"/>
      <c r="J453" s="39"/>
    </row>
    <row r="454">
      <c r="A454" s="29" t="s">
        <v>29</v>
      </c>
      <c r="B454" s="29">
        <v>122</v>
      </c>
      <c r="C454" s="30" t="s">
        <v>390</v>
      </c>
      <c r="D454" s="29" t="s">
        <v>31</v>
      </c>
      <c r="E454" s="31" t="s">
        <v>391</v>
      </c>
      <c r="F454" s="32" t="s">
        <v>188</v>
      </c>
      <c r="G454" s="33">
        <v>5</v>
      </c>
      <c r="H454" s="34">
        <v>0</v>
      </c>
      <c r="I454" s="35">
        <f>ROUND(G454*H454,P4)</f>
        <v>0</v>
      </c>
      <c r="J454" s="29"/>
      <c r="O454" s="36">
        <f>I454*0.21</f>
        <v>0</v>
      </c>
      <c r="P454">
        <v>3</v>
      </c>
    </row>
    <row r="455">
      <c r="A455" s="29" t="s">
        <v>34</v>
      </c>
      <c r="B455" s="37"/>
      <c r="C455" s="38"/>
      <c r="D455" s="38"/>
      <c r="E455" s="40" t="s">
        <v>31</v>
      </c>
      <c r="F455" s="38"/>
      <c r="G455" s="38"/>
      <c r="H455" s="38"/>
      <c r="I455" s="38"/>
      <c r="J455" s="39"/>
    </row>
    <row r="456">
      <c r="A456" s="29" t="s">
        <v>36</v>
      </c>
      <c r="B456" s="37"/>
      <c r="C456" s="38"/>
      <c r="D456" s="38"/>
      <c r="E456" s="40" t="s">
        <v>31</v>
      </c>
      <c r="F456" s="38"/>
      <c r="G456" s="38"/>
      <c r="H456" s="38"/>
      <c r="I456" s="38"/>
      <c r="J456" s="39"/>
    </row>
    <row r="457">
      <c r="A457" s="29" t="s">
        <v>29</v>
      </c>
      <c r="B457" s="29">
        <v>123</v>
      </c>
      <c r="C457" s="30" t="s">
        <v>392</v>
      </c>
      <c r="D457" s="29" t="s">
        <v>31</v>
      </c>
      <c r="E457" s="31" t="s">
        <v>393</v>
      </c>
      <c r="F457" s="32" t="s">
        <v>188</v>
      </c>
      <c r="G457" s="33">
        <v>2</v>
      </c>
      <c r="H457" s="34">
        <v>0</v>
      </c>
      <c r="I457" s="35">
        <f>ROUND(G457*H457,P4)</f>
        <v>0</v>
      </c>
      <c r="J457" s="29"/>
      <c r="O457" s="36">
        <f>I457*0.21</f>
        <v>0</v>
      </c>
      <c r="P457">
        <v>3</v>
      </c>
    </row>
    <row r="458">
      <c r="A458" s="29" t="s">
        <v>34</v>
      </c>
      <c r="B458" s="37"/>
      <c r="C458" s="38"/>
      <c r="D458" s="38"/>
      <c r="E458" s="40" t="s">
        <v>31</v>
      </c>
      <c r="F458" s="38"/>
      <c r="G458" s="38"/>
      <c r="H458" s="38"/>
      <c r="I458" s="38"/>
      <c r="J458" s="39"/>
    </row>
    <row r="459">
      <c r="A459" s="29" t="s">
        <v>36</v>
      </c>
      <c r="B459" s="37"/>
      <c r="C459" s="38"/>
      <c r="D459" s="38"/>
      <c r="E459" s="40" t="s">
        <v>31</v>
      </c>
      <c r="F459" s="38"/>
      <c r="G459" s="38"/>
      <c r="H459" s="38"/>
      <c r="I459" s="38"/>
      <c r="J459" s="39"/>
    </row>
    <row r="460">
      <c r="A460" s="29" t="s">
        <v>29</v>
      </c>
      <c r="B460" s="29">
        <v>124</v>
      </c>
      <c r="C460" s="30" t="s">
        <v>394</v>
      </c>
      <c r="D460" s="29" t="s">
        <v>31</v>
      </c>
      <c r="E460" s="31" t="s">
        <v>395</v>
      </c>
      <c r="F460" s="32" t="s">
        <v>188</v>
      </c>
      <c r="G460" s="33">
        <v>1</v>
      </c>
      <c r="H460" s="34">
        <v>0</v>
      </c>
      <c r="I460" s="35">
        <f>ROUND(G460*H460,P4)</f>
        <v>0</v>
      </c>
      <c r="J460" s="29"/>
      <c r="O460" s="36">
        <f>I460*0.21</f>
        <v>0</v>
      </c>
      <c r="P460">
        <v>3</v>
      </c>
    </row>
    <row r="461">
      <c r="A461" s="29" t="s">
        <v>34</v>
      </c>
      <c r="B461" s="37"/>
      <c r="C461" s="38"/>
      <c r="D461" s="38"/>
      <c r="E461" s="40" t="s">
        <v>31</v>
      </c>
      <c r="F461" s="38"/>
      <c r="G461" s="38"/>
      <c r="H461" s="38"/>
      <c r="I461" s="38"/>
      <c r="J461" s="39"/>
    </row>
    <row r="462">
      <c r="A462" s="29" t="s">
        <v>36</v>
      </c>
      <c r="B462" s="37"/>
      <c r="C462" s="38"/>
      <c r="D462" s="38"/>
      <c r="E462" s="40" t="s">
        <v>31</v>
      </c>
      <c r="F462" s="38"/>
      <c r="G462" s="38"/>
      <c r="H462" s="38"/>
      <c r="I462" s="38"/>
      <c r="J462" s="39"/>
    </row>
    <row r="463">
      <c r="A463" s="29" t="s">
        <v>29</v>
      </c>
      <c r="B463" s="29">
        <v>125</v>
      </c>
      <c r="C463" s="30" t="s">
        <v>396</v>
      </c>
      <c r="D463" s="29" t="s">
        <v>31</v>
      </c>
      <c r="E463" s="31" t="s">
        <v>397</v>
      </c>
      <c r="F463" s="32" t="s">
        <v>188</v>
      </c>
      <c r="G463" s="33">
        <v>4</v>
      </c>
      <c r="H463" s="34">
        <v>0</v>
      </c>
      <c r="I463" s="35">
        <f>ROUND(G463*H463,P4)</f>
        <v>0</v>
      </c>
      <c r="J463" s="29"/>
      <c r="O463" s="36">
        <f>I463*0.21</f>
        <v>0</v>
      </c>
      <c r="P463">
        <v>3</v>
      </c>
    </row>
    <row r="464">
      <c r="A464" s="29" t="s">
        <v>34</v>
      </c>
      <c r="B464" s="37"/>
      <c r="C464" s="38"/>
      <c r="D464" s="38"/>
      <c r="E464" s="40" t="s">
        <v>31</v>
      </c>
      <c r="F464" s="38"/>
      <c r="G464" s="38"/>
      <c r="H464" s="38"/>
      <c r="I464" s="38"/>
      <c r="J464" s="39"/>
    </row>
    <row r="465">
      <c r="A465" s="29" t="s">
        <v>36</v>
      </c>
      <c r="B465" s="37"/>
      <c r="C465" s="38"/>
      <c r="D465" s="38"/>
      <c r="E465" s="40" t="s">
        <v>31</v>
      </c>
      <c r="F465" s="38"/>
      <c r="G465" s="38"/>
      <c r="H465" s="38"/>
      <c r="I465" s="38"/>
      <c r="J465" s="39"/>
    </row>
    <row r="466">
      <c r="A466" s="29" t="s">
        <v>29</v>
      </c>
      <c r="B466" s="29">
        <v>126</v>
      </c>
      <c r="C466" s="30" t="s">
        <v>398</v>
      </c>
      <c r="D466" s="29" t="s">
        <v>31</v>
      </c>
      <c r="E466" s="31" t="s">
        <v>399</v>
      </c>
      <c r="F466" s="32" t="s">
        <v>188</v>
      </c>
      <c r="G466" s="33">
        <v>11</v>
      </c>
      <c r="H466" s="34">
        <v>0</v>
      </c>
      <c r="I466" s="35">
        <f>ROUND(G466*H466,P4)</f>
        <v>0</v>
      </c>
      <c r="J466" s="29"/>
      <c r="O466" s="36">
        <f>I466*0.21</f>
        <v>0</v>
      </c>
      <c r="P466">
        <v>3</v>
      </c>
    </row>
    <row r="467">
      <c r="A467" s="29" t="s">
        <v>34</v>
      </c>
      <c r="B467" s="37"/>
      <c r="C467" s="38"/>
      <c r="D467" s="38"/>
      <c r="E467" s="40" t="s">
        <v>31</v>
      </c>
      <c r="F467" s="38"/>
      <c r="G467" s="38"/>
      <c r="H467" s="38"/>
      <c r="I467" s="38"/>
      <c r="J467" s="39"/>
    </row>
    <row r="468">
      <c r="A468" s="29" t="s">
        <v>36</v>
      </c>
      <c r="B468" s="37"/>
      <c r="C468" s="38"/>
      <c r="D468" s="38"/>
      <c r="E468" s="40" t="s">
        <v>31</v>
      </c>
      <c r="F468" s="38"/>
      <c r="G468" s="38"/>
      <c r="H468" s="38"/>
      <c r="I468" s="38"/>
      <c r="J468" s="39"/>
    </row>
    <row r="469">
      <c r="A469" s="29" t="s">
        <v>29</v>
      </c>
      <c r="B469" s="29">
        <v>127</v>
      </c>
      <c r="C469" s="30" t="s">
        <v>400</v>
      </c>
      <c r="D469" s="29" t="s">
        <v>31</v>
      </c>
      <c r="E469" s="31" t="s">
        <v>401</v>
      </c>
      <c r="F469" s="32" t="s">
        <v>188</v>
      </c>
      <c r="G469" s="33">
        <v>9</v>
      </c>
      <c r="H469" s="34">
        <v>0</v>
      </c>
      <c r="I469" s="35">
        <f>ROUND(G469*H469,P4)</f>
        <v>0</v>
      </c>
      <c r="J469" s="29"/>
      <c r="O469" s="36">
        <f>I469*0.21</f>
        <v>0</v>
      </c>
      <c r="P469">
        <v>3</v>
      </c>
    </row>
    <row r="470">
      <c r="A470" s="29" t="s">
        <v>34</v>
      </c>
      <c r="B470" s="37"/>
      <c r="C470" s="38"/>
      <c r="D470" s="38"/>
      <c r="E470" s="40" t="s">
        <v>31</v>
      </c>
      <c r="F470" s="38"/>
      <c r="G470" s="38"/>
      <c r="H470" s="38"/>
      <c r="I470" s="38"/>
      <c r="J470" s="39"/>
    </row>
    <row r="471">
      <c r="A471" s="29" t="s">
        <v>36</v>
      </c>
      <c r="B471" s="37"/>
      <c r="C471" s="38"/>
      <c r="D471" s="38"/>
      <c r="E471" s="40" t="s">
        <v>31</v>
      </c>
      <c r="F471" s="38"/>
      <c r="G471" s="38"/>
      <c r="H471" s="38"/>
      <c r="I471" s="38"/>
      <c r="J471" s="39"/>
    </row>
    <row r="472">
      <c r="A472" s="29" t="s">
        <v>29</v>
      </c>
      <c r="B472" s="29">
        <v>128</v>
      </c>
      <c r="C472" s="30" t="s">
        <v>402</v>
      </c>
      <c r="D472" s="29" t="s">
        <v>31</v>
      </c>
      <c r="E472" s="31" t="s">
        <v>403</v>
      </c>
      <c r="F472" s="32" t="s">
        <v>188</v>
      </c>
      <c r="G472" s="33">
        <v>1</v>
      </c>
      <c r="H472" s="34">
        <v>0</v>
      </c>
      <c r="I472" s="35">
        <f>ROUND(G472*H472,P4)</f>
        <v>0</v>
      </c>
      <c r="J472" s="29"/>
      <c r="O472" s="36">
        <f>I472*0.21</f>
        <v>0</v>
      </c>
      <c r="P472">
        <v>3</v>
      </c>
    </row>
    <row r="473">
      <c r="A473" s="29" t="s">
        <v>34</v>
      </c>
      <c r="B473" s="37"/>
      <c r="C473" s="38"/>
      <c r="D473" s="38"/>
      <c r="E473" s="40" t="s">
        <v>31</v>
      </c>
      <c r="F473" s="38"/>
      <c r="G473" s="38"/>
      <c r="H473" s="38"/>
      <c r="I473" s="38"/>
      <c r="J473" s="39"/>
    </row>
    <row r="474">
      <c r="A474" s="29" t="s">
        <v>36</v>
      </c>
      <c r="B474" s="37"/>
      <c r="C474" s="38"/>
      <c r="D474" s="38"/>
      <c r="E474" s="40" t="s">
        <v>31</v>
      </c>
      <c r="F474" s="38"/>
      <c r="G474" s="38"/>
      <c r="H474" s="38"/>
      <c r="I474" s="38"/>
      <c r="J474" s="39"/>
    </row>
    <row r="475">
      <c r="A475" s="29" t="s">
        <v>29</v>
      </c>
      <c r="B475" s="29">
        <v>129</v>
      </c>
      <c r="C475" s="30" t="s">
        <v>404</v>
      </c>
      <c r="D475" s="29" t="s">
        <v>31</v>
      </c>
      <c r="E475" s="31" t="s">
        <v>405</v>
      </c>
      <c r="F475" s="32" t="s">
        <v>188</v>
      </c>
      <c r="G475" s="33">
        <v>1</v>
      </c>
      <c r="H475" s="34">
        <v>0</v>
      </c>
      <c r="I475" s="35">
        <f>ROUND(G475*H475,P4)</f>
        <v>0</v>
      </c>
      <c r="J475" s="29"/>
      <c r="O475" s="36">
        <f>I475*0.21</f>
        <v>0</v>
      </c>
      <c r="P475">
        <v>3</v>
      </c>
    </row>
    <row r="476">
      <c r="A476" s="29" t="s">
        <v>34</v>
      </c>
      <c r="B476" s="37"/>
      <c r="C476" s="38"/>
      <c r="D476" s="38"/>
      <c r="E476" s="40" t="s">
        <v>31</v>
      </c>
      <c r="F476" s="38"/>
      <c r="G476" s="38"/>
      <c r="H476" s="38"/>
      <c r="I476" s="38"/>
      <c r="J476" s="39"/>
    </row>
    <row r="477">
      <c r="A477" s="29" t="s">
        <v>36</v>
      </c>
      <c r="B477" s="37"/>
      <c r="C477" s="38"/>
      <c r="D477" s="38"/>
      <c r="E477" s="40" t="s">
        <v>31</v>
      </c>
      <c r="F477" s="38"/>
      <c r="G477" s="38"/>
      <c r="H477" s="38"/>
      <c r="I477" s="38"/>
      <c r="J477" s="39"/>
    </row>
    <row r="478">
      <c r="A478" s="29" t="s">
        <v>29</v>
      </c>
      <c r="B478" s="29">
        <v>130</v>
      </c>
      <c r="C478" s="30" t="s">
        <v>406</v>
      </c>
      <c r="D478" s="29" t="s">
        <v>31</v>
      </c>
      <c r="E478" s="31" t="s">
        <v>407</v>
      </c>
      <c r="F478" s="32" t="s">
        <v>188</v>
      </c>
      <c r="G478" s="33">
        <v>1</v>
      </c>
      <c r="H478" s="34">
        <v>0</v>
      </c>
      <c r="I478" s="35">
        <f>ROUND(G478*H478,P4)</f>
        <v>0</v>
      </c>
      <c r="J478" s="29"/>
      <c r="O478" s="36">
        <f>I478*0.21</f>
        <v>0</v>
      </c>
      <c r="P478">
        <v>3</v>
      </c>
    </row>
    <row r="479">
      <c r="A479" s="29" t="s">
        <v>34</v>
      </c>
      <c r="B479" s="37"/>
      <c r="C479" s="38"/>
      <c r="D479" s="38"/>
      <c r="E479" s="40" t="s">
        <v>31</v>
      </c>
      <c r="F479" s="38"/>
      <c r="G479" s="38"/>
      <c r="H479" s="38"/>
      <c r="I479" s="38"/>
      <c r="J479" s="39"/>
    </row>
    <row r="480">
      <c r="A480" s="29" t="s">
        <v>36</v>
      </c>
      <c r="B480" s="37"/>
      <c r="C480" s="38"/>
      <c r="D480" s="38"/>
      <c r="E480" s="40" t="s">
        <v>31</v>
      </c>
      <c r="F480" s="38"/>
      <c r="G480" s="38"/>
      <c r="H480" s="38"/>
      <c r="I480" s="38"/>
      <c r="J480" s="39"/>
    </row>
    <row r="481">
      <c r="A481" s="23" t="s">
        <v>26</v>
      </c>
      <c r="B481" s="24"/>
      <c r="C481" s="25" t="s">
        <v>408</v>
      </c>
      <c r="D481" s="26"/>
      <c r="E481" s="23" t="s">
        <v>409</v>
      </c>
      <c r="F481" s="26"/>
      <c r="G481" s="26"/>
      <c r="H481" s="26"/>
      <c r="I481" s="27">
        <f>SUMIFS(I482:I489,A482:A489,"P")</f>
        <v>0</v>
      </c>
      <c r="J481" s="28"/>
    </row>
    <row r="482">
      <c r="A482" s="29" t="s">
        <v>29</v>
      </c>
      <c r="B482" s="29">
        <v>131</v>
      </c>
      <c r="C482" s="30" t="s">
        <v>410</v>
      </c>
      <c r="D482" s="29" t="s">
        <v>31</v>
      </c>
      <c r="E482" s="31" t="s">
        <v>411</v>
      </c>
      <c r="F482" s="32" t="s">
        <v>88</v>
      </c>
      <c r="G482" s="33">
        <v>300.10000000000002</v>
      </c>
      <c r="H482" s="34">
        <v>0</v>
      </c>
      <c r="I482" s="35">
        <f>ROUND(G482*H482,P4)</f>
        <v>0</v>
      </c>
      <c r="J482" s="29"/>
      <c r="O482" s="36">
        <f>I482*0.21</f>
        <v>0</v>
      </c>
      <c r="P482">
        <v>3</v>
      </c>
    </row>
    <row r="483">
      <c r="A483" s="29" t="s">
        <v>34</v>
      </c>
      <c r="B483" s="37"/>
      <c r="C483" s="38"/>
      <c r="D483" s="38"/>
      <c r="E483" s="40" t="s">
        <v>31</v>
      </c>
      <c r="F483" s="38"/>
      <c r="G483" s="38"/>
      <c r="H483" s="38"/>
      <c r="I483" s="38"/>
      <c r="J483" s="39"/>
    </row>
    <row r="484">
      <c r="A484" s="29" t="s">
        <v>72</v>
      </c>
      <c r="B484" s="37"/>
      <c r="C484" s="38"/>
      <c r="D484" s="38"/>
      <c r="E484" s="45" t="s">
        <v>412</v>
      </c>
      <c r="F484" s="38"/>
      <c r="G484" s="38"/>
      <c r="H484" s="38"/>
      <c r="I484" s="38"/>
      <c r="J484" s="39"/>
    </row>
    <row r="485">
      <c r="A485" s="29" t="s">
        <v>36</v>
      </c>
      <c r="B485" s="37"/>
      <c r="C485" s="38"/>
      <c r="D485" s="38"/>
      <c r="E485" s="40" t="s">
        <v>31</v>
      </c>
      <c r="F485" s="38"/>
      <c r="G485" s="38"/>
      <c r="H485" s="38"/>
      <c r="I485" s="38"/>
      <c r="J485" s="39"/>
    </row>
    <row r="486">
      <c r="A486" s="29" t="s">
        <v>29</v>
      </c>
      <c r="B486" s="29">
        <v>132</v>
      </c>
      <c r="C486" s="30" t="s">
        <v>413</v>
      </c>
      <c r="D486" s="29" t="s">
        <v>31</v>
      </c>
      <c r="E486" s="31" t="s">
        <v>414</v>
      </c>
      <c r="F486" s="32" t="s">
        <v>88</v>
      </c>
      <c r="G486" s="33">
        <v>246.69999999999999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>
      <c r="A487" s="29" t="s">
        <v>34</v>
      </c>
      <c r="B487" s="37"/>
      <c r="C487" s="38"/>
      <c r="D487" s="38"/>
      <c r="E487" s="40" t="s">
        <v>31</v>
      </c>
      <c r="F487" s="38"/>
      <c r="G487" s="38"/>
      <c r="H487" s="38"/>
      <c r="I487" s="38"/>
      <c r="J487" s="39"/>
    </row>
    <row r="488">
      <c r="A488" s="29" t="s">
        <v>72</v>
      </c>
      <c r="B488" s="37"/>
      <c r="C488" s="38"/>
      <c r="D488" s="38"/>
      <c r="E488" s="45" t="s">
        <v>415</v>
      </c>
      <c r="F488" s="38"/>
      <c r="G488" s="38"/>
      <c r="H488" s="38"/>
      <c r="I488" s="38"/>
      <c r="J488" s="39"/>
    </row>
    <row r="489">
      <c r="A489" s="29" t="s">
        <v>36</v>
      </c>
      <c r="B489" s="37"/>
      <c r="C489" s="38"/>
      <c r="D489" s="38"/>
      <c r="E489" s="40" t="s">
        <v>31</v>
      </c>
      <c r="F489" s="38"/>
      <c r="G489" s="38"/>
      <c r="H489" s="38"/>
      <c r="I489" s="38"/>
      <c r="J489" s="39"/>
    </row>
    <row r="490">
      <c r="A490" s="23" t="s">
        <v>26</v>
      </c>
      <c r="B490" s="24"/>
      <c r="C490" s="25" t="s">
        <v>416</v>
      </c>
      <c r="D490" s="26"/>
      <c r="E490" s="23" t="s">
        <v>417</v>
      </c>
      <c r="F490" s="26"/>
      <c r="G490" s="26"/>
      <c r="H490" s="26"/>
      <c r="I490" s="27">
        <f>SUMIFS(I491:I496,A491:A496,"P")</f>
        <v>0</v>
      </c>
      <c r="J490" s="28"/>
    </row>
    <row r="491">
      <c r="A491" s="29" t="s">
        <v>29</v>
      </c>
      <c r="B491" s="29">
        <v>133</v>
      </c>
      <c r="C491" s="30" t="s">
        <v>418</v>
      </c>
      <c r="D491" s="29" t="s">
        <v>31</v>
      </c>
      <c r="E491" s="31" t="s">
        <v>419</v>
      </c>
      <c r="F491" s="32" t="s">
        <v>88</v>
      </c>
      <c r="G491" s="33">
        <v>245</v>
      </c>
      <c r="H491" s="34">
        <v>0</v>
      </c>
      <c r="I491" s="35">
        <f>ROUND(G491*H491,P4)</f>
        <v>0</v>
      </c>
      <c r="J491" s="29"/>
      <c r="O491" s="36">
        <f>I491*0.21</f>
        <v>0</v>
      </c>
      <c r="P491">
        <v>3</v>
      </c>
    </row>
    <row r="492">
      <c r="A492" s="29" t="s">
        <v>34</v>
      </c>
      <c r="B492" s="37"/>
      <c r="C492" s="38"/>
      <c r="D492" s="38"/>
      <c r="E492" s="40" t="s">
        <v>31</v>
      </c>
      <c r="F492" s="38"/>
      <c r="G492" s="38"/>
      <c r="H492" s="38"/>
      <c r="I492" s="38"/>
      <c r="J492" s="39"/>
    </row>
    <row r="493">
      <c r="A493" s="29" t="s">
        <v>36</v>
      </c>
      <c r="B493" s="37"/>
      <c r="C493" s="38"/>
      <c r="D493" s="38"/>
      <c r="E493" s="40" t="s">
        <v>31</v>
      </c>
      <c r="F493" s="38"/>
      <c r="G493" s="38"/>
      <c r="H493" s="38"/>
      <c r="I493" s="38"/>
      <c r="J493" s="39"/>
    </row>
    <row r="494" ht="30">
      <c r="A494" s="29" t="s">
        <v>29</v>
      </c>
      <c r="B494" s="29">
        <v>134</v>
      </c>
      <c r="C494" s="30" t="s">
        <v>420</v>
      </c>
      <c r="D494" s="29" t="s">
        <v>31</v>
      </c>
      <c r="E494" s="31" t="s">
        <v>421</v>
      </c>
      <c r="F494" s="32" t="s">
        <v>33</v>
      </c>
      <c r="G494" s="33">
        <v>1</v>
      </c>
      <c r="H494" s="34">
        <v>0</v>
      </c>
      <c r="I494" s="35">
        <f>ROUND(G494*H494,P4)</f>
        <v>0</v>
      </c>
      <c r="J494" s="29"/>
      <c r="O494" s="36">
        <f>I494*0.21</f>
        <v>0</v>
      </c>
      <c r="P494">
        <v>3</v>
      </c>
    </row>
    <row r="495">
      <c r="A495" s="29" t="s">
        <v>34</v>
      </c>
      <c r="B495" s="37"/>
      <c r="C495" s="38"/>
      <c r="D495" s="38"/>
      <c r="E495" s="40" t="s">
        <v>31</v>
      </c>
      <c r="F495" s="38"/>
      <c r="G495" s="38"/>
      <c r="H495" s="38"/>
      <c r="I495" s="38"/>
      <c r="J495" s="39"/>
    </row>
    <row r="496">
      <c r="A496" s="29" t="s">
        <v>36</v>
      </c>
      <c r="B496" s="37"/>
      <c r="C496" s="38"/>
      <c r="D496" s="38"/>
      <c r="E496" s="40" t="s">
        <v>31</v>
      </c>
      <c r="F496" s="38"/>
      <c r="G496" s="38"/>
      <c r="H496" s="38"/>
      <c r="I496" s="38"/>
      <c r="J496" s="39"/>
    </row>
    <row r="497">
      <c r="A497" s="23" t="s">
        <v>26</v>
      </c>
      <c r="B497" s="24"/>
      <c r="C497" s="25" t="s">
        <v>422</v>
      </c>
      <c r="D497" s="26"/>
      <c r="E497" s="23" t="s">
        <v>423</v>
      </c>
      <c r="F497" s="26"/>
      <c r="G497" s="26"/>
      <c r="H497" s="26"/>
      <c r="I497" s="27">
        <f>SUMIFS(I498:I501,A498:A501,"P")</f>
        <v>0</v>
      </c>
      <c r="J497" s="28"/>
    </row>
    <row r="498">
      <c r="A498" s="29" t="s">
        <v>29</v>
      </c>
      <c r="B498" s="29">
        <v>135</v>
      </c>
      <c r="C498" s="30" t="s">
        <v>424</v>
      </c>
      <c r="D498" s="29" t="s">
        <v>31</v>
      </c>
      <c r="E498" s="31" t="s">
        <v>425</v>
      </c>
      <c r="F498" s="32" t="s">
        <v>426</v>
      </c>
      <c r="G498" s="33">
        <v>2725.0309699999998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>
      <c r="A499" s="29" t="s">
        <v>34</v>
      </c>
      <c r="B499" s="37"/>
      <c r="C499" s="38"/>
      <c r="D499" s="38"/>
      <c r="E499" s="31" t="s">
        <v>427</v>
      </c>
      <c r="F499" s="38"/>
      <c r="G499" s="38"/>
      <c r="H499" s="38"/>
      <c r="I499" s="38"/>
      <c r="J499" s="39"/>
    </row>
    <row r="500" ht="120">
      <c r="A500" s="29" t="s">
        <v>72</v>
      </c>
      <c r="B500" s="37"/>
      <c r="C500" s="38"/>
      <c r="D500" s="38"/>
      <c r="E500" s="45" t="s">
        <v>428</v>
      </c>
      <c r="F500" s="38"/>
      <c r="G500" s="38"/>
      <c r="H500" s="38"/>
      <c r="I500" s="38"/>
      <c r="J500" s="39"/>
    </row>
    <row r="501">
      <c r="A501" s="29" t="s">
        <v>36</v>
      </c>
      <c r="B501" s="37"/>
      <c r="C501" s="38"/>
      <c r="D501" s="38"/>
      <c r="E501" s="40" t="s">
        <v>31</v>
      </c>
      <c r="F501" s="38"/>
      <c r="G501" s="38"/>
      <c r="H501" s="38"/>
      <c r="I501" s="38"/>
      <c r="J501" s="39"/>
    </row>
    <row r="502">
      <c r="A502" s="23" t="s">
        <v>26</v>
      </c>
      <c r="B502" s="24"/>
      <c r="C502" s="25" t="s">
        <v>429</v>
      </c>
      <c r="D502" s="26"/>
      <c r="E502" s="23" t="s">
        <v>430</v>
      </c>
      <c r="F502" s="26"/>
      <c r="G502" s="26"/>
      <c r="H502" s="26"/>
      <c r="I502" s="27">
        <f>SUMIFS(I503:I522,A503:A522,"P")</f>
        <v>0</v>
      </c>
      <c r="J502" s="28"/>
    </row>
    <row r="503">
      <c r="A503" s="29" t="s">
        <v>29</v>
      </c>
      <c r="B503" s="29">
        <v>140</v>
      </c>
      <c r="C503" s="30" t="s">
        <v>431</v>
      </c>
      <c r="D503" s="29" t="s">
        <v>31</v>
      </c>
      <c r="E503" s="31" t="s">
        <v>432</v>
      </c>
      <c r="F503" s="32" t="s">
        <v>426</v>
      </c>
      <c r="G503" s="33">
        <v>42.914299999999997</v>
      </c>
      <c r="H503" s="34">
        <v>0</v>
      </c>
      <c r="I503" s="35">
        <f>ROUND(G503*H503,P4)</f>
        <v>0</v>
      </c>
      <c r="J503" s="29"/>
      <c r="O503" s="36">
        <f>I503*0.21</f>
        <v>0</v>
      </c>
      <c r="P503">
        <v>3</v>
      </c>
    </row>
    <row r="504">
      <c r="A504" s="29" t="s">
        <v>34</v>
      </c>
      <c r="B504" s="37"/>
      <c r="C504" s="38"/>
      <c r="D504" s="38"/>
      <c r="E504" s="40" t="s">
        <v>31</v>
      </c>
      <c r="F504" s="38"/>
      <c r="G504" s="38"/>
      <c r="H504" s="38"/>
      <c r="I504" s="38"/>
      <c r="J504" s="39"/>
    </row>
    <row r="505">
      <c r="A505" s="29" t="s">
        <v>72</v>
      </c>
      <c r="B505" s="37"/>
      <c r="C505" s="38"/>
      <c r="D505" s="38"/>
      <c r="E505" s="45" t="s">
        <v>433</v>
      </c>
      <c r="F505" s="38"/>
      <c r="G505" s="38"/>
      <c r="H505" s="38"/>
      <c r="I505" s="38"/>
      <c r="J505" s="39"/>
    </row>
    <row r="506">
      <c r="A506" s="29" t="s">
        <v>36</v>
      </c>
      <c r="B506" s="37"/>
      <c r="C506" s="38"/>
      <c r="D506" s="38"/>
      <c r="E506" s="40" t="s">
        <v>31</v>
      </c>
      <c r="F506" s="38"/>
      <c r="G506" s="38"/>
      <c r="H506" s="38"/>
      <c r="I506" s="38"/>
      <c r="J506" s="39"/>
    </row>
    <row r="507">
      <c r="A507" s="29" t="s">
        <v>29</v>
      </c>
      <c r="B507" s="29">
        <v>141</v>
      </c>
      <c r="C507" s="30" t="s">
        <v>434</v>
      </c>
      <c r="D507" s="29" t="s">
        <v>31</v>
      </c>
      <c r="E507" s="31" t="s">
        <v>435</v>
      </c>
      <c r="F507" s="32" t="s">
        <v>426</v>
      </c>
      <c r="G507" s="33">
        <v>544.85569999999996</v>
      </c>
      <c r="H507" s="34">
        <v>0</v>
      </c>
      <c r="I507" s="35">
        <f>ROUND(G507*H507,P4)</f>
        <v>0</v>
      </c>
      <c r="J507" s="29"/>
      <c r="O507" s="36">
        <f>I507*0.21</f>
        <v>0</v>
      </c>
      <c r="P507">
        <v>3</v>
      </c>
    </row>
    <row r="508">
      <c r="A508" s="29" t="s">
        <v>34</v>
      </c>
      <c r="B508" s="37"/>
      <c r="C508" s="38"/>
      <c r="D508" s="38"/>
      <c r="E508" s="40" t="s">
        <v>31</v>
      </c>
      <c r="F508" s="38"/>
      <c r="G508" s="38"/>
      <c r="H508" s="38"/>
      <c r="I508" s="38"/>
      <c r="J508" s="39"/>
    </row>
    <row r="509">
      <c r="A509" s="29" t="s">
        <v>72</v>
      </c>
      <c r="B509" s="37"/>
      <c r="C509" s="38"/>
      <c r="D509" s="38"/>
      <c r="E509" s="45" t="s">
        <v>436</v>
      </c>
      <c r="F509" s="38"/>
      <c r="G509" s="38"/>
      <c r="H509" s="38"/>
      <c r="I509" s="38"/>
      <c r="J509" s="39"/>
    </row>
    <row r="510">
      <c r="A510" s="29" t="s">
        <v>36</v>
      </c>
      <c r="B510" s="37"/>
      <c r="C510" s="38"/>
      <c r="D510" s="38"/>
      <c r="E510" s="40" t="s">
        <v>31</v>
      </c>
      <c r="F510" s="38"/>
      <c r="G510" s="38"/>
      <c r="H510" s="38"/>
      <c r="I510" s="38"/>
      <c r="J510" s="39"/>
    </row>
    <row r="511">
      <c r="A511" s="29" t="s">
        <v>29</v>
      </c>
      <c r="B511" s="29">
        <v>142</v>
      </c>
      <c r="C511" s="30" t="s">
        <v>437</v>
      </c>
      <c r="D511" s="29" t="s">
        <v>31</v>
      </c>
      <c r="E511" s="31" t="s">
        <v>438</v>
      </c>
      <c r="F511" s="32" t="s">
        <v>426</v>
      </c>
      <c r="G511" s="33">
        <v>587.77380000000005</v>
      </c>
      <c r="H511" s="34">
        <v>0</v>
      </c>
      <c r="I511" s="35">
        <f>ROUND(G511*H511,P4)</f>
        <v>0</v>
      </c>
      <c r="J511" s="29"/>
      <c r="O511" s="36">
        <f>I511*0.21</f>
        <v>0</v>
      </c>
      <c r="P511">
        <v>3</v>
      </c>
    </row>
    <row r="512">
      <c r="A512" s="29" t="s">
        <v>34</v>
      </c>
      <c r="B512" s="37"/>
      <c r="C512" s="38"/>
      <c r="D512" s="38"/>
      <c r="E512" s="40" t="s">
        <v>31</v>
      </c>
      <c r="F512" s="38"/>
      <c r="G512" s="38"/>
      <c r="H512" s="38"/>
      <c r="I512" s="38"/>
      <c r="J512" s="39"/>
    </row>
    <row r="513" ht="45">
      <c r="A513" s="29" t="s">
        <v>72</v>
      </c>
      <c r="B513" s="37"/>
      <c r="C513" s="38"/>
      <c r="D513" s="38"/>
      <c r="E513" s="45" t="s">
        <v>439</v>
      </c>
      <c r="F513" s="38"/>
      <c r="G513" s="38"/>
      <c r="H513" s="38"/>
      <c r="I513" s="38"/>
      <c r="J513" s="39"/>
    </row>
    <row r="514">
      <c r="A514" s="29" t="s">
        <v>36</v>
      </c>
      <c r="B514" s="37"/>
      <c r="C514" s="38"/>
      <c r="D514" s="38"/>
      <c r="E514" s="40" t="s">
        <v>31</v>
      </c>
      <c r="F514" s="38"/>
      <c r="G514" s="38"/>
      <c r="H514" s="38"/>
      <c r="I514" s="38"/>
      <c r="J514" s="39"/>
    </row>
    <row r="515">
      <c r="A515" s="29" t="s">
        <v>29</v>
      </c>
      <c r="B515" s="29">
        <v>143</v>
      </c>
      <c r="C515" s="30" t="s">
        <v>440</v>
      </c>
      <c r="D515" s="29" t="s">
        <v>31</v>
      </c>
      <c r="E515" s="31" t="s">
        <v>441</v>
      </c>
      <c r="F515" s="32" t="s">
        <v>426</v>
      </c>
      <c r="G515" s="33">
        <v>11167.7022</v>
      </c>
      <c r="H515" s="34">
        <v>0</v>
      </c>
      <c r="I515" s="35">
        <f>ROUND(G515*H515,P4)</f>
        <v>0</v>
      </c>
      <c r="J515" s="29"/>
      <c r="O515" s="36">
        <f>I515*0.21</f>
        <v>0</v>
      </c>
      <c r="P515">
        <v>3</v>
      </c>
    </row>
    <row r="516">
      <c r="A516" s="29" t="s">
        <v>34</v>
      </c>
      <c r="B516" s="37"/>
      <c r="C516" s="38"/>
      <c r="D516" s="38"/>
      <c r="E516" s="40" t="s">
        <v>31</v>
      </c>
      <c r="F516" s="38"/>
      <c r="G516" s="38"/>
      <c r="H516" s="38"/>
      <c r="I516" s="38"/>
      <c r="J516" s="39"/>
    </row>
    <row r="517" ht="45">
      <c r="A517" s="29" t="s">
        <v>72</v>
      </c>
      <c r="B517" s="37"/>
      <c r="C517" s="38"/>
      <c r="D517" s="38"/>
      <c r="E517" s="45" t="s">
        <v>442</v>
      </c>
      <c r="F517" s="38"/>
      <c r="G517" s="38"/>
      <c r="H517" s="38"/>
      <c r="I517" s="38"/>
      <c r="J517" s="39"/>
    </row>
    <row r="518">
      <c r="A518" s="29" t="s">
        <v>36</v>
      </c>
      <c r="B518" s="37"/>
      <c r="C518" s="38"/>
      <c r="D518" s="38"/>
      <c r="E518" s="40" t="s">
        <v>31</v>
      </c>
      <c r="F518" s="38"/>
      <c r="G518" s="38"/>
      <c r="H518" s="38"/>
      <c r="I518" s="38"/>
      <c r="J518" s="39"/>
    </row>
    <row r="519">
      <c r="A519" s="29" t="s">
        <v>29</v>
      </c>
      <c r="B519" s="29">
        <v>144</v>
      </c>
      <c r="C519" s="30" t="s">
        <v>443</v>
      </c>
      <c r="D519" s="29" t="s">
        <v>31</v>
      </c>
      <c r="E519" s="31" t="s">
        <v>444</v>
      </c>
      <c r="F519" s="32" t="s">
        <v>426</v>
      </c>
      <c r="G519" s="33">
        <v>587.77380000000005</v>
      </c>
      <c r="H519" s="34">
        <v>0</v>
      </c>
      <c r="I519" s="35">
        <f>ROUND(G519*H519,P4)</f>
        <v>0</v>
      </c>
      <c r="J519" s="29"/>
      <c r="O519" s="36">
        <f>I519*0.21</f>
        <v>0</v>
      </c>
      <c r="P519">
        <v>3</v>
      </c>
    </row>
    <row r="520">
      <c r="A520" s="29" t="s">
        <v>34</v>
      </c>
      <c r="B520" s="37"/>
      <c r="C520" s="38"/>
      <c r="D520" s="38"/>
      <c r="E520" s="40" t="s">
        <v>31</v>
      </c>
      <c r="F520" s="38"/>
      <c r="G520" s="38"/>
      <c r="H520" s="38"/>
      <c r="I520" s="38"/>
      <c r="J520" s="39"/>
    </row>
    <row r="521" ht="45">
      <c r="A521" s="29" t="s">
        <v>72</v>
      </c>
      <c r="B521" s="37"/>
      <c r="C521" s="38"/>
      <c r="D521" s="38"/>
      <c r="E521" s="45" t="s">
        <v>439</v>
      </c>
      <c r="F521" s="38"/>
      <c r="G521" s="38"/>
      <c r="H521" s="38"/>
      <c r="I521" s="38"/>
      <c r="J521" s="39"/>
    </row>
    <row r="522">
      <c r="A522" s="29" t="s">
        <v>36</v>
      </c>
      <c r="B522" s="37"/>
      <c r="C522" s="38"/>
      <c r="D522" s="38"/>
      <c r="E522" s="40" t="s">
        <v>31</v>
      </c>
      <c r="F522" s="38"/>
      <c r="G522" s="38"/>
      <c r="H522" s="38"/>
      <c r="I522" s="38"/>
      <c r="J522" s="39"/>
    </row>
    <row r="523">
      <c r="A523" s="23" t="s">
        <v>26</v>
      </c>
      <c r="B523" s="24"/>
      <c r="C523" s="25" t="s">
        <v>445</v>
      </c>
      <c r="D523" s="26"/>
      <c r="E523" s="23" t="s">
        <v>446</v>
      </c>
      <c r="F523" s="26"/>
      <c r="G523" s="26"/>
      <c r="H523" s="26"/>
      <c r="I523" s="27">
        <f>SUMIFS(I524:I537,A524:A537,"P")</f>
        <v>0</v>
      </c>
      <c r="J523" s="28"/>
    </row>
    <row r="524">
      <c r="A524" s="29" t="s">
        <v>29</v>
      </c>
      <c r="B524" s="29">
        <v>136</v>
      </c>
      <c r="C524" s="30" t="s">
        <v>447</v>
      </c>
      <c r="D524" s="29" t="s">
        <v>31</v>
      </c>
      <c r="E524" s="31" t="s">
        <v>448</v>
      </c>
      <c r="F524" s="32" t="s">
        <v>88</v>
      </c>
      <c r="G524" s="33">
        <v>12</v>
      </c>
      <c r="H524" s="34">
        <v>0</v>
      </c>
      <c r="I524" s="35">
        <f>ROUND(G524*H524,P4)</f>
        <v>0</v>
      </c>
      <c r="J524" s="29"/>
      <c r="O524" s="36">
        <f>I524*0.21</f>
        <v>0</v>
      </c>
      <c r="P524">
        <v>3</v>
      </c>
    </row>
    <row r="525">
      <c r="A525" s="29" t="s">
        <v>34</v>
      </c>
      <c r="B525" s="37"/>
      <c r="C525" s="38"/>
      <c r="D525" s="38"/>
      <c r="E525" s="40" t="s">
        <v>31</v>
      </c>
      <c r="F525" s="38"/>
      <c r="G525" s="38"/>
      <c r="H525" s="38"/>
      <c r="I525" s="38"/>
      <c r="J525" s="39"/>
    </row>
    <row r="526">
      <c r="A526" s="29" t="s">
        <v>72</v>
      </c>
      <c r="B526" s="37"/>
      <c r="C526" s="38"/>
      <c r="D526" s="38"/>
      <c r="E526" s="45" t="s">
        <v>449</v>
      </c>
      <c r="F526" s="38"/>
      <c r="G526" s="38"/>
      <c r="H526" s="38"/>
      <c r="I526" s="38"/>
      <c r="J526" s="39"/>
    </row>
    <row r="527">
      <c r="A527" s="29" t="s">
        <v>36</v>
      </c>
      <c r="B527" s="37"/>
      <c r="C527" s="38"/>
      <c r="D527" s="38"/>
      <c r="E527" s="40" t="s">
        <v>31</v>
      </c>
      <c r="F527" s="38"/>
      <c r="G527" s="38"/>
      <c r="H527" s="38"/>
      <c r="I527" s="38"/>
      <c r="J527" s="39"/>
    </row>
    <row r="528">
      <c r="A528" s="29" t="s">
        <v>29</v>
      </c>
      <c r="B528" s="29">
        <v>137</v>
      </c>
      <c r="C528" s="30" t="s">
        <v>450</v>
      </c>
      <c r="D528" s="29" t="s">
        <v>31</v>
      </c>
      <c r="E528" s="31" t="s">
        <v>451</v>
      </c>
      <c r="F528" s="32" t="s">
        <v>188</v>
      </c>
      <c r="G528" s="33">
        <v>2</v>
      </c>
      <c r="H528" s="34">
        <v>0</v>
      </c>
      <c r="I528" s="35">
        <f>ROUND(G528*H528,P4)</f>
        <v>0</v>
      </c>
      <c r="J528" s="29"/>
      <c r="O528" s="36">
        <f>I528*0.21</f>
        <v>0</v>
      </c>
      <c r="P528">
        <v>3</v>
      </c>
    </row>
    <row r="529">
      <c r="A529" s="29" t="s">
        <v>34</v>
      </c>
      <c r="B529" s="37"/>
      <c r="C529" s="38"/>
      <c r="D529" s="38"/>
      <c r="E529" s="40" t="s">
        <v>31</v>
      </c>
      <c r="F529" s="38"/>
      <c r="G529" s="38"/>
      <c r="H529" s="38"/>
      <c r="I529" s="38"/>
      <c r="J529" s="39"/>
    </row>
    <row r="530">
      <c r="A530" s="29" t="s">
        <v>36</v>
      </c>
      <c r="B530" s="37"/>
      <c r="C530" s="38"/>
      <c r="D530" s="38"/>
      <c r="E530" s="40" t="s">
        <v>31</v>
      </c>
      <c r="F530" s="38"/>
      <c r="G530" s="38"/>
      <c r="H530" s="38"/>
      <c r="I530" s="38"/>
      <c r="J530" s="39"/>
    </row>
    <row r="531">
      <c r="A531" s="29" t="s">
        <v>29</v>
      </c>
      <c r="B531" s="29">
        <v>138</v>
      </c>
      <c r="C531" s="30" t="s">
        <v>452</v>
      </c>
      <c r="D531" s="29" t="s">
        <v>31</v>
      </c>
      <c r="E531" s="31" t="s">
        <v>453</v>
      </c>
      <c r="F531" s="32" t="s">
        <v>88</v>
      </c>
      <c r="G531" s="33">
        <v>9.75</v>
      </c>
      <c r="H531" s="34">
        <v>0</v>
      </c>
      <c r="I531" s="35">
        <f>ROUND(G531*H531,P4)</f>
        <v>0</v>
      </c>
      <c r="J531" s="29"/>
      <c r="O531" s="36">
        <f>I531*0.21</f>
        <v>0</v>
      </c>
      <c r="P531">
        <v>3</v>
      </c>
    </row>
    <row r="532">
      <c r="A532" s="29" t="s">
        <v>34</v>
      </c>
      <c r="B532" s="37"/>
      <c r="C532" s="38"/>
      <c r="D532" s="38"/>
      <c r="E532" s="40" t="s">
        <v>31</v>
      </c>
      <c r="F532" s="38"/>
      <c r="G532" s="38"/>
      <c r="H532" s="38"/>
      <c r="I532" s="38"/>
      <c r="J532" s="39"/>
    </row>
    <row r="533">
      <c r="A533" s="29" t="s">
        <v>72</v>
      </c>
      <c r="B533" s="37"/>
      <c r="C533" s="38"/>
      <c r="D533" s="38"/>
      <c r="E533" s="45" t="s">
        <v>454</v>
      </c>
      <c r="F533" s="38"/>
      <c r="G533" s="38"/>
      <c r="H533" s="38"/>
      <c r="I533" s="38"/>
      <c r="J533" s="39"/>
    </row>
    <row r="534">
      <c r="A534" s="29" t="s">
        <v>36</v>
      </c>
      <c r="B534" s="37"/>
      <c r="C534" s="38"/>
      <c r="D534" s="38"/>
      <c r="E534" s="40" t="s">
        <v>31</v>
      </c>
      <c r="F534" s="38"/>
      <c r="G534" s="38"/>
      <c r="H534" s="38"/>
      <c r="I534" s="38"/>
      <c r="J534" s="39"/>
    </row>
    <row r="535">
      <c r="A535" s="29" t="s">
        <v>29</v>
      </c>
      <c r="B535" s="29">
        <v>139</v>
      </c>
      <c r="C535" s="30" t="s">
        <v>455</v>
      </c>
      <c r="D535" s="29" t="s">
        <v>31</v>
      </c>
      <c r="E535" s="31" t="s">
        <v>456</v>
      </c>
      <c r="F535" s="32" t="s">
        <v>188</v>
      </c>
      <c r="G535" s="33">
        <v>2</v>
      </c>
      <c r="H535" s="34">
        <v>0</v>
      </c>
      <c r="I535" s="35">
        <f>ROUND(G535*H535,P4)</f>
        <v>0</v>
      </c>
      <c r="J535" s="29"/>
      <c r="O535" s="36">
        <f>I535*0.21</f>
        <v>0</v>
      </c>
      <c r="P535">
        <v>3</v>
      </c>
    </row>
    <row r="536">
      <c r="A536" s="29" t="s">
        <v>34</v>
      </c>
      <c r="B536" s="37"/>
      <c r="C536" s="38"/>
      <c r="D536" s="38"/>
      <c r="E536" s="40" t="s">
        <v>31</v>
      </c>
      <c r="F536" s="38"/>
      <c r="G536" s="38"/>
      <c r="H536" s="38"/>
      <c r="I536" s="38"/>
      <c r="J536" s="39"/>
    </row>
    <row r="537">
      <c r="A537" s="29" t="s">
        <v>36</v>
      </c>
      <c r="B537" s="41"/>
      <c r="C537" s="42"/>
      <c r="D537" s="42"/>
      <c r="E537" s="43" t="s">
        <v>31</v>
      </c>
      <c r="F537" s="42"/>
      <c r="G537" s="42"/>
      <c r="H537" s="42"/>
      <c r="I537" s="42"/>
      <c r="J537" s="44"/>
    </row>
  </sheetData>
  <sheetProtection sheet="1" objects="1" scenarios="1" spinCount="100000" saltValue="jgWx8SSoJbGiFQSY8M1KOHwUXN15EqfHOmuwTafGNaHX9Z/BJR7dFUO/j5Jgi0r9/6iOjDH+jyske3MZDPwSVQ==" hashValue="fNybJHF0DppMJxFXt75gU3IvXxfNl2Ljyau/H6f+D1ge54FFVMdCuaIzeEW6yUG/zzdqkEcWVPuvkwVogq+ZO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SUMIFS(I9:I204,A9:A204,"SD")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457</v>
      </c>
      <c r="D4" s="13"/>
      <c r="E4" s="14" t="s">
        <v>458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459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</v>
      </c>
      <c r="D9" s="26"/>
      <c r="E9" s="23" t="s">
        <v>68</v>
      </c>
      <c r="F9" s="26"/>
      <c r="G9" s="26"/>
      <c r="H9" s="26"/>
      <c r="I9" s="27">
        <f>SUMIFS(I10:I115,A10:A115,"P")</f>
        <v>0</v>
      </c>
      <c r="J9" s="28"/>
    </row>
    <row r="10">
      <c r="A10" s="29" t="s">
        <v>29</v>
      </c>
      <c r="B10" s="29">
        <v>1</v>
      </c>
      <c r="C10" s="30" t="s">
        <v>69</v>
      </c>
      <c r="D10" s="29" t="s">
        <v>31</v>
      </c>
      <c r="E10" s="31" t="s">
        <v>70</v>
      </c>
      <c r="F10" s="32" t="s">
        <v>71</v>
      </c>
      <c r="G10" s="33">
        <v>50.490000000000002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0" t="s">
        <v>31</v>
      </c>
      <c r="F11" s="38"/>
      <c r="G11" s="38"/>
      <c r="H11" s="38"/>
      <c r="I11" s="38"/>
      <c r="J11" s="39"/>
    </row>
    <row r="12" ht="30">
      <c r="A12" s="29" t="s">
        <v>72</v>
      </c>
      <c r="B12" s="37"/>
      <c r="C12" s="38"/>
      <c r="D12" s="38"/>
      <c r="E12" s="45" t="s">
        <v>460</v>
      </c>
      <c r="F12" s="38"/>
      <c r="G12" s="38"/>
      <c r="H12" s="38"/>
      <c r="I12" s="38"/>
      <c r="J12" s="39"/>
    </row>
    <row r="13">
      <c r="A13" s="29" t="s">
        <v>36</v>
      </c>
      <c r="B13" s="37"/>
      <c r="C13" s="38"/>
      <c r="D13" s="38"/>
      <c r="E13" s="40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74</v>
      </c>
      <c r="D14" s="29" t="s">
        <v>31</v>
      </c>
      <c r="E14" s="31" t="s">
        <v>75</v>
      </c>
      <c r="F14" s="32" t="s">
        <v>71</v>
      </c>
      <c r="G14" s="33">
        <v>64.799999999999997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0" t="s">
        <v>31</v>
      </c>
      <c r="F15" s="38"/>
      <c r="G15" s="38"/>
      <c r="H15" s="38"/>
      <c r="I15" s="38"/>
      <c r="J15" s="39"/>
    </row>
    <row r="16" ht="60">
      <c r="A16" s="29" t="s">
        <v>72</v>
      </c>
      <c r="B16" s="37"/>
      <c r="C16" s="38"/>
      <c r="D16" s="38"/>
      <c r="E16" s="45" t="s">
        <v>461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0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77</v>
      </c>
      <c r="D18" s="29" t="s">
        <v>31</v>
      </c>
      <c r="E18" s="31" t="s">
        <v>78</v>
      </c>
      <c r="F18" s="32" t="s">
        <v>71</v>
      </c>
      <c r="G18" s="33">
        <v>14.94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0" t="s">
        <v>31</v>
      </c>
      <c r="F19" s="38"/>
      <c r="G19" s="38"/>
      <c r="H19" s="38"/>
      <c r="I19" s="38"/>
      <c r="J19" s="39"/>
    </row>
    <row r="20" ht="60">
      <c r="A20" s="29" t="s">
        <v>72</v>
      </c>
      <c r="B20" s="37"/>
      <c r="C20" s="38"/>
      <c r="D20" s="38"/>
      <c r="E20" s="45" t="s">
        <v>462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0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80</v>
      </c>
      <c r="D22" s="29" t="s">
        <v>31</v>
      </c>
      <c r="E22" s="31" t="s">
        <v>81</v>
      </c>
      <c r="F22" s="32" t="s">
        <v>71</v>
      </c>
      <c r="G22" s="33">
        <v>10.44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0" t="s">
        <v>31</v>
      </c>
      <c r="F23" s="38"/>
      <c r="G23" s="38"/>
      <c r="H23" s="38"/>
      <c r="I23" s="38"/>
      <c r="J23" s="39"/>
    </row>
    <row r="24" ht="30">
      <c r="A24" s="29" t="s">
        <v>72</v>
      </c>
      <c r="B24" s="37"/>
      <c r="C24" s="38"/>
      <c r="D24" s="38"/>
      <c r="E24" s="45" t="s">
        <v>463</v>
      </c>
      <c r="F24" s="38"/>
      <c r="G24" s="38"/>
      <c r="H24" s="38"/>
      <c r="I24" s="38"/>
      <c r="J24" s="39"/>
    </row>
    <row r="25">
      <c r="A25" s="29" t="s">
        <v>36</v>
      </c>
      <c r="B25" s="37"/>
      <c r="C25" s="38"/>
      <c r="D25" s="38"/>
      <c r="E25" s="40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83</v>
      </c>
      <c r="D26" s="29" t="s">
        <v>31</v>
      </c>
      <c r="E26" s="31" t="s">
        <v>84</v>
      </c>
      <c r="F26" s="32" t="s">
        <v>71</v>
      </c>
      <c r="G26" s="33">
        <v>1.8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0" t="s">
        <v>31</v>
      </c>
      <c r="F27" s="38"/>
      <c r="G27" s="38"/>
      <c r="H27" s="38"/>
      <c r="I27" s="38"/>
      <c r="J27" s="39"/>
    </row>
    <row r="28">
      <c r="A28" s="29" t="s">
        <v>72</v>
      </c>
      <c r="B28" s="37"/>
      <c r="C28" s="38"/>
      <c r="D28" s="38"/>
      <c r="E28" s="45" t="s">
        <v>464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0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86</v>
      </c>
      <c r="D30" s="29" t="s">
        <v>31</v>
      </c>
      <c r="E30" s="31" t="s">
        <v>87</v>
      </c>
      <c r="F30" s="32" t="s">
        <v>88</v>
      </c>
      <c r="G30" s="33">
        <v>48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0" t="s">
        <v>31</v>
      </c>
      <c r="F31" s="38"/>
      <c r="G31" s="38"/>
      <c r="H31" s="38"/>
      <c r="I31" s="38"/>
      <c r="J31" s="39"/>
    </row>
    <row r="32">
      <c r="A32" s="29" t="s">
        <v>72</v>
      </c>
      <c r="B32" s="37"/>
      <c r="C32" s="38"/>
      <c r="D32" s="38"/>
      <c r="E32" s="45" t="s">
        <v>465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0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90</v>
      </c>
      <c r="D34" s="29" t="s">
        <v>31</v>
      </c>
      <c r="E34" s="31" t="s">
        <v>91</v>
      </c>
      <c r="F34" s="32" t="s">
        <v>88</v>
      </c>
      <c r="G34" s="33">
        <v>64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0" t="s">
        <v>31</v>
      </c>
      <c r="F35" s="38"/>
      <c r="G35" s="38"/>
      <c r="H35" s="38"/>
      <c r="I35" s="38"/>
      <c r="J35" s="39"/>
    </row>
    <row r="36" ht="30">
      <c r="A36" s="29" t="s">
        <v>72</v>
      </c>
      <c r="B36" s="37"/>
      <c r="C36" s="38"/>
      <c r="D36" s="38"/>
      <c r="E36" s="45" t="s">
        <v>466</v>
      </c>
      <c r="F36" s="38"/>
      <c r="G36" s="38"/>
      <c r="H36" s="38"/>
      <c r="I36" s="38"/>
      <c r="J36" s="39"/>
    </row>
    <row r="37">
      <c r="A37" s="29" t="s">
        <v>36</v>
      </c>
      <c r="B37" s="37"/>
      <c r="C37" s="38"/>
      <c r="D37" s="38"/>
      <c r="E37" s="40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93</v>
      </c>
      <c r="D38" s="29" t="s">
        <v>31</v>
      </c>
      <c r="E38" s="31" t="s">
        <v>94</v>
      </c>
      <c r="F38" s="32" t="s">
        <v>95</v>
      </c>
      <c r="G38" s="33">
        <v>541.79999999999995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0" t="s">
        <v>31</v>
      </c>
      <c r="F39" s="38"/>
      <c r="G39" s="38"/>
      <c r="H39" s="38"/>
      <c r="I39" s="38"/>
      <c r="J39" s="39"/>
    </row>
    <row r="40" ht="45">
      <c r="A40" s="29" t="s">
        <v>72</v>
      </c>
      <c r="B40" s="37"/>
      <c r="C40" s="38"/>
      <c r="D40" s="38"/>
      <c r="E40" s="45" t="s">
        <v>467</v>
      </c>
      <c r="F40" s="38"/>
      <c r="G40" s="38"/>
      <c r="H40" s="38"/>
      <c r="I40" s="38"/>
      <c r="J40" s="39"/>
    </row>
    <row r="41">
      <c r="A41" s="29" t="s">
        <v>36</v>
      </c>
      <c r="B41" s="37"/>
      <c r="C41" s="38"/>
      <c r="D41" s="38"/>
      <c r="E41" s="40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468</v>
      </c>
      <c r="D42" s="29" t="s">
        <v>31</v>
      </c>
      <c r="E42" s="31" t="s">
        <v>469</v>
      </c>
      <c r="F42" s="32" t="s">
        <v>95</v>
      </c>
      <c r="G42" s="33">
        <v>105.54300000000001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0" t="s">
        <v>31</v>
      </c>
      <c r="F43" s="38"/>
      <c r="G43" s="38"/>
      <c r="H43" s="38"/>
      <c r="I43" s="38"/>
      <c r="J43" s="39"/>
    </row>
    <row r="44" ht="150">
      <c r="A44" s="29" t="s">
        <v>72</v>
      </c>
      <c r="B44" s="37"/>
      <c r="C44" s="38"/>
      <c r="D44" s="38"/>
      <c r="E44" s="45" t="s">
        <v>470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471</v>
      </c>
      <c r="D46" s="29" t="s">
        <v>31</v>
      </c>
      <c r="E46" s="31" t="s">
        <v>472</v>
      </c>
      <c r="F46" s="32" t="s">
        <v>95</v>
      </c>
      <c r="G46" s="33">
        <v>117.27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0" t="s">
        <v>31</v>
      </c>
      <c r="F47" s="38"/>
      <c r="G47" s="38"/>
      <c r="H47" s="38"/>
      <c r="I47" s="38"/>
      <c r="J47" s="39"/>
    </row>
    <row r="48" ht="150">
      <c r="A48" s="29" t="s">
        <v>72</v>
      </c>
      <c r="B48" s="37"/>
      <c r="C48" s="38"/>
      <c r="D48" s="38"/>
      <c r="E48" s="45" t="s">
        <v>473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0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103</v>
      </c>
      <c r="D50" s="29" t="s">
        <v>31</v>
      </c>
      <c r="E50" s="31" t="s">
        <v>104</v>
      </c>
      <c r="F50" s="32" t="s">
        <v>95</v>
      </c>
      <c r="G50" s="33">
        <v>11.727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0" t="s">
        <v>31</v>
      </c>
      <c r="F51" s="38"/>
      <c r="G51" s="38"/>
      <c r="H51" s="38"/>
      <c r="I51" s="38"/>
      <c r="J51" s="39"/>
    </row>
    <row r="52" ht="150">
      <c r="A52" s="29" t="s">
        <v>72</v>
      </c>
      <c r="B52" s="37"/>
      <c r="C52" s="38"/>
      <c r="D52" s="38"/>
      <c r="E52" s="45" t="s">
        <v>474</v>
      </c>
      <c r="F52" s="38"/>
      <c r="G52" s="38"/>
      <c r="H52" s="38"/>
      <c r="I52" s="38"/>
      <c r="J52" s="39"/>
    </row>
    <row r="53">
      <c r="A53" s="29" t="s">
        <v>36</v>
      </c>
      <c r="B53" s="37"/>
      <c r="C53" s="38"/>
      <c r="D53" s="38"/>
      <c r="E53" s="40" t="s">
        <v>31</v>
      </c>
      <c r="F53" s="38"/>
      <c r="G53" s="38"/>
      <c r="H53" s="38"/>
      <c r="I53" s="38"/>
      <c r="J53" s="39"/>
    </row>
    <row r="54">
      <c r="A54" s="29" t="s">
        <v>29</v>
      </c>
      <c r="B54" s="29">
        <v>12</v>
      </c>
      <c r="C54" s="30" t="s">
        <v>106</v>
      </c>
      <c r="D54" s="29" t="s">
        <v>31</v>
      </c>
      <c r="E54" s="31" t="s">
        <v>107</v>
      </c>
      <c r="F54" s="32" t="s">
        <v>71</v>
      </c>
      <c r="G54" s="33">
        <v>651.44000000000005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34</v>
      </c>
      <c r="B55" s="37"/>
      <c r="C55" s="38"/>
      <c r="D55" s="38"/>
      <c r="E55" s="40" t="s">
        <v>31</v>
      </c>
      <c r="F55" s="38"/>
      <c r="G55" s="38"/>
      <c r="H55" s="38"/>
      <c r="I55" s="38"/>
      <c r="J55" s="39"/>
    </row>
    <row r="56">
      <c r="A56" s="29" t="s">
        <v>72</v>
      </c>
      <c r="B56" s="37"/>
      <c r="C56" s="38"/>
      <c r="D56" s="38"/>
      <c r="E56" s="45" t="s">
        <v>475</v>
      </c>
      <c r="F56" s="38"/>
      <c r="G56" s="38"/>
      <c r="H56" s="38"/>
      <c r="I56" s="38"/>
      <c r="J56" s="39"/>
    </row>
    <row r="57">
      <c r="A57" s="29" t="s">
        <v>36</v>
      </c>
      <c r="B57" s="37"/>
      <c r="C57" s="38"/>
      <c r="D57" s="38"/>
      <c r="E57" s="40" t="s">
        <v>31</v>
      </c>
      <c r="F57" s="38"/>
      <c r="G57" s="38"/>
      <c r="H57" s="38"/>
      <c r="I57" s="38"/>
      <c r="J57" s="39"/>
    </row>
    <row r="58">
      <c r="A58" s="29" t="s">
        <v>29</v>
      </c>
      <c r="B58" s="29">
        <v>13</v>
      </c>
      <c r="C58" s="30" t="s">
        <v>109</v>
      </c>
      <c r="D58" s="29" t="s">
        <v>31</v>
      </c>
      <c r="E58" s="31" t="s">
        <v>110</v>
      </c>
      <c r="F58" s="32" t="s">
        <v>71</v>
      </c>
      <c r="G58" s="33">
        <v>651.44000000000005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34</v>
      </c>
      <c r="B59" s="37"/>
      <c r="C59" s="38"/>
      <c r="D59" s="38"/>
      <c r="E59" s="40" t="s">
        <v>31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111</v>
      </c>
      <c r="D61" s="29" t="s">
        <v>31</v>
      </c>
      <c r="E61" s="31" t="s">
        <v>112</v>
      </c>
      <c r="F61" s="32" t="s">
        <v>95</v>
      </c>
      <c r="G61" s="33">
        <v>111.416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40" t="s">
        <v>31</v>
      </c>
      <c r="F62" s="38"/>
      <c r="G62" s="38"/>
      <c r="H62" s="38"/>
      <c r="I62" s="38"/>
      <c r="J62" s="39"/>
    </row>
    <row r="63">
      <c r="A63" s="29" t="s">
        <v>72</v>
      </c>
      <c r="B63" s="37"/>
      <c r="C63" s="38"/>
      <c r="D63" s="38"/>
      <c r="E63" s="45" t="s">
        <v>476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114</v>
      </c>
      <c r="D65" s="29" t="s">
        <v>31</v>
      </c>
      <c r="E65" s="31" t="s">
        <v>115</v>
      </c>
      <c r="F65" s="32" t="s">
        <v>95</v>
      </c>
      <c r="G65" s="33">
        <v>5.8639999999999999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40" t="s">
        <v>31</v>
      </c>
      <c r="F66" s="38"/>
      <c r="G66" s="38"/>
      <c r="H66" s="38"/>
      <c r="I66" s="38"/>
      <c r="J66" s="39"/>
    </row>
    <row r="67">
      <c r="A67" s="29" t="s">
        <v>72</v>
      </c>
      <c r="B67" s="37"/>
      <c r="C67" s="38"/>
      <c r="D67" s="38"/>
      <c r="E67" s="45" t="s">
        <v>477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0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117</v>
      </c>
      <c r="D69" s="29" t="s">
        <v>31</v>
      </c>
      <c r="E69" s="31" t="s">
        <v>118</v>
      </c>
      <c r="F69" s="32" t="s">
        <v>95</v>
      </c>
      <c r="G69" s="33">
        <v>127.6895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0" t="s">
        <v>31</v>
      </c>
      <c r="F70" s="38"/>
      <c r="G70" s="38"/>
      <c r="H70" s="38"/>
      <c r="I70" s="38"/>
      <c r="J70" s="39"/>
    </row>
    <row r="71" ht="180">
      <c r="A71" s="29" t="s">
        <v>72</v>
      </c>
      <c r="B71" s="37"/>
      <c r="C71" s="38"/>
      <c r="D71" s="38"/>
      <c r="E71" s="45" t="s">
        <v>478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120</v>
      </c>
      <c r="D73" s="29" t="s">
        <v>31</v>
      </c>
      <c r="E73" s="31" t="s">
        <v>121</v>
      </c>
      <c r="F73" s="32" t="s">
        <v>95</v>
      </c>
      <c r="G73" s="33">
        <v>6.7205000000000004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0" t="s">
        <v>31</v>
      </c>
      <c r="F74" s="38"/>
      <c r="G74" s="38"/>
      <c r="H74" s="38"/>
      <c r="I74" s="38"/>
      <c r="J74" s="39"/>
    </row>
    <row r="75" ht="180">
      <c r="A75" s="29" t="s">
        <v>72</v>
      </c>
      <c r="B75" s="37"/>
      <c r="C75" s="38"/>
      <c r="D75" s="38"/>
      <c r="E75" s="45" t="s">
        <v>479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0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123</v>
      </c>
      <c r="D77" s="29" t="s">
        <v>31</v>
      </c>
      <c r="E77" s="31" t="s">
        <v>124</v>
      </c>
      <c r="F77" s="32" t="s">
        <v>95</v>
      </c>
      <c r="G77" s="33">
        <v>1276.895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0" t="s">
        <v>31</v>
      </c>
      <c r="F78" s="38"/>
      <c r="G78" s="38"/>
      <c r="H78" s="38"/>
      <c r="I78" s="38"/>
      <c r="J78" s="39"/>
    </row>
    <row r="79" ht="180">
      <c r="A79" s="29" t="s">
        <v>72</v>
      </c>
      <c r="B79" s="37"/>
      <c r="C79" s="38"/>
      <c r="D79" s="38"/>
      <c r="E79" s="45" t="s">
        <v>480</v>
      </c>
      <c r="F79" s="38"/>
      <c r="G79" s="38"/>
      <c r="H79" s="38"/>
      <c r="I79" s="38"/>
      <c r="J79" s="39"/>
    </row>
    <row r="80">
      <c r="A80" s="29" t="s">
        <v>36</v>
      </c>
      <c r="B80" s="37"/>
      <c r="C80" s="38"/>
      <c r="D80" s="38"/>
      <c r="E80" s="40" t="s">
        <v>31</v>
      </c>
      <c r="F80" s="38"/>
      <c r="G80" s="38"/>
      <c r="H80" s="38"/>
      <c r="I80" s="38"/>
      <c r="J80" s="39"/>
    </row>
    <row r="81">
      <c r="A81" s="29" t="s">
        <v>29</v>
      </c>
      <c r="B81" s="29">
        <v>19</v>
      </c>
      <c r="C81" s="30" t="s">
        <v>126</v>
      </c>
      <c r="D81" s="29" t="s">
        <v>31</v>
      </c>
      <c r="E81" s="31" t="s">
        <v>127</v>
      </c>
      <c r="F81" s="32" t="s">
        <v>95</v>
      </c>
      <c r="G81" s="33">
        <v>67.204999999999998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34</v>
      </c>
      <c r="B82" s="37"/>
      <c r="C82" s="38"/>
      <c r="D82" s="38"/>
      <c r="E82" s="40" t="s">
        <v>31</v>
      </c>
      <c r="F82" s="38"/>
      <c r="G82" s="38"/>
      <c r="H82" s="38"/>
      <c r="I82" s="38"/>
      <c r="J82" s="39"/>
    </row>
    <row r="83" ht="180">
      <c r="A83" s="29" t="s">
        <v>72</v>
      </c>
      <c r="B83" s="37"/>
      <c r="C83" s="38"/>
      <c r="D83" s="38"/>
      <c r="E83" s="45" t="s">
        <v>481</v>
      </c>
      <c r="F83" s="38"/>
      <c r="G83" s="38"/>
      <c r="H83" s="38"/>
      <c r="I83" s="38"/>
      <c r="J83" s="39"/>
    </row>
    <row r="84">
      <c r="A84" s="29" t="s">
        <v>36</v>
      </c>
      <c r="B84" s="37"/>
      <c r="C84" s="38"/>
      <c r="D84" s="38"/>
      <c r="E84" s="40" t="s">
        <v>31</v>
      </c>
      <c r="F84" s="38"/>
      <c r="G84" s="38"/>
      <c r="H84" s="38"/>
      <c r="I84" s="38"/>
      <c r="J84" s="39"/>
    </row>
    <row r="85">
      <c r="A85" s="29" t="s">
        <v>29</v>
      </c>
      <c r="B85" s="29">
        <v>20</v>
      </c>
      <c r="C85" s="30" t="s">
        <v>129</v>
      </c>
      <c r="D85" s="29" t="s">
        <v>31</v>
      </c>
      <c r="E85" s="31" t="s">
        <v>130</v>
      </c>
      <c r="F85" s="32" t="s">
        <v>95</v>
      </c>
      <c r="G85" s="33">
        <v>134.41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34</v>
      </c>
      <c r="B86" s="37"/>
      <c r="C86" s="38"/>
      <c r="D86" s="38"/>
      <c r="E86" s="40" t="s">
        <v>31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31</v>
      </c>
      <c r="F87" s="38"/>
      <c r="G87" s="38"/>
      <c r="H87" s="38"/>
      <c r="I87" s="38"/>
      <c r="J87" s="39"/>
    </row>
    <row r="88">
      <c r="A88" s="29" t="s">
        <v>29</v>
      </c>
      <c r="B88" s="29">
        <v>21</v>
      </c>
      <c r="C88" s="30" t="s">
        <v>131</v>
      </c>
      <c r="D88" s="29" t="s">
        <v>31</v>
      </c>
      <c r="E88" s="31" t="s">
        <v>132</v>
      </c>
      <c r="F88" s="32" t="s">
        <v>95</v>
      </c>
      <c r="G88" s="33">
        <v>157.72139999999999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40" t="s">
        <v>31</v>
      </c>
      <c r="F89" s="38"/>
      <c r="G89" s="38"/>
      <c r="H89" s="38"/>
      <c r="I89" s="38"/>
      <c r="J89" s="39"/>
    </row>
    <row r="90" ht="210">
      <c r="A90" s="29" t="s">
        <v>72</v>
      </c>
      <c r="B90" s="37"/>
      <c r="C90" s="38"/>
      <c r="D90" s="38"/>
      <c r="E90" s="45" t="s">
        <v>482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31</v>
      </c>
      <c r="F91" s="38"/>
      <c r="G91" s="38"/>
      <c r="H91" s="38"/>
      <c r="I91" s="38"/>
      <c r="J91" s="39"/>
    </row>
    <row r="92" ht="30">
      <c r="A92" s="29" t="s">
        <v>29</v>
      </c>
      <c r="B92" s="29">
        <v>22</v>
      </c>
      <c r="C92" s="30" t="s">
        <v>134</v>
      </c>
      <c r="D92" s="29" t="s">
        <v>31</v>
      </c>
      <c r="E92" s="31" t="s">
        <v>135</v>
      </c>
      <c r="F92" s="32" t="s">
        <v>95</v>
      </c>
      <c r="G92" s="33">
        <v>60.706800000000001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0" t="s">
        <v>31</v>
      </c>
      <c r="F93" s="38"/>
      <c r="G93" s="38"/>
      <c r="H93" s="38"/>
      <c r="I93" s="38"/>
      <c r="J93" s="39"/>
    </row>
    <row r="94">
      <c r="A94" s="29" t="s">
        <v>72</v>
      </c>
      <c r="B94" s="37"/>
      <c r="C94" s="38"/>
      <c r="D94" s="38"/>
      <c r="E94" s="45" t="s">
        <v>483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31</v>
      </c>
      <c r="F95" s="38"/>
      <c r="G95" s="38"/>
      <c r="H95" s="38"/>
      <c r="I95" s="38"/>
      <c r="J95" s="39"/>
    </row>
    <row r="96">
      <c r="A96" s="29" t="s">
        <v>29</v>
      </c>
      <c r="B96" s="29">
        <v>23</v>
      </c>
      <c r="C96" s="30" t="s">
        <v>137</v>
      </c>
      <c r="D96" s="29" t="s">
        <v>31</v>
      </c>
      <c r="E96" s="31" t="s">
        <v>138</v>
      </c>
      <c r="F96" s="32" t="s">
        <v>95</v>
      </c>
      <c r="G96" s="33">
        <v>127.6895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31" t="s">
        <v>139</v>
      </c>
      <c r="F97" s="38"/>
      <c r="G97" s="38"/>
      <c r="H97" s="38"/>
      <c r="I97" s="38"/>
      <c r="J97" s="39"/>
    </row>
    <row r="98">
      <c r="A98" s="29" t="s">
        <v>72</v>
      </c>
      <c r="B98" s="37"/>
      <c r="C98" s="38"/>
      <c r="D98" s="38"/>
      <c r="E98" s="45" t="s">
        <v>484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31</v>
      </c>
      <c r="F99" s="38"/>
      <c r="G99" s="38"/>
      <c r="H99" s="38"/>
      <c r="I99" s="38"/>
      <c r="J99" s="39"/>
    </row>
    <row r="100">
      <c r="A100" s="29" t="s">
        <v>29</v>
      </c>
      <c r="B100" s="29">
        <v>24</v>
      </c>
      <c r="C100" s="30" t="s">
        <v>141</v>
      </c>
      <c r="D100" s="29" t="s">
        <v>31</v>
      </c>
      <c r="E100" s="31" t="s">
        <v>142</v>
      </c>
      <c r="F100" s="32" t="s">
        <v>95</v>
      </c>
      <c r="G100" s="33">
        <v>6.7205000000000004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0" t="s">
        <v>31</v>
      </c>
      <c r="F101" s="38"/>
      <c r="G101" s="38"/>
      <c r="H101" s="38"/>
      <c r="I101" s="38"/>
      <c r="J101" s="39"/>
    </row>
    <row r="102">
      <c r="A102" s="29" t="s">
        <v>72</v>
      </c>
      <c r="B102" s="37"/>
      <c r="C102" s="38"/>
      <c r="D102" s="38"/>
      <c r="E102" s="45" t="s">
        <v>485</v>
      </c>
      <c r="F102" s="38"/>
      <c r="G102" s="38"/>
      <c r="H102" s="38"/>
      <c r="I102" s="38"/>
      <c r="J102" s="39"/>
    </row>
    <row r="103">
      <c r="A103" s="29" t="s">
        <v>36</v>
      </c>
      <c r="B103" s="37"/>
      <c r="C103" s="38"/>
      <c r="D103" s="38"/>
      <c r="E103" s="40" t="s">
        <v>31</v>
      </c>
      <c r="F103" s="38"/>
      <c r="G103" s="38"/>
      <c r="H103" s="38"/>
      <c r="I103" s="38"/>
      <c r="J103" s="39"/>
    </row>
    <row r="104">
      <c r="A104" s="29" t="s">
        <v>29</v>
      </c>
      <c r="B104" s="29">
        <v>25</v>
      </c>
      <c r="C104" s="30" t="s">
        <v>144</v>
      </c>
      <c r="D104" s="29" t="s">
        <v>31</v>
      </c>
      <c r="E104" s="31" t="s">
        <v>145</v>
      </c>
      <c r="F104" s="32" t="s">
        <v>71</v>
      </c>
      <c r="G104" s="33">
        <v>50.490000000000002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34</v>
      </c>
      <c r="B105" s="37"/>
      <c r="C105" s="38"/>
      <c r="D105" s="38"/>
      <c r="E105" s="40" t="s">
        <v>31</v>
      </c>
      <c r="F105" s="38"/>
      <c r="G105" s="38"/>
      <c r="H105" s="38"/>
      <c r="I105" s="38"/>
      <c r="J105" s="39"/>
    </row>
    <row r="106" ht="30">
      <c r="A106" s="29" t="s">
        <v>72</v>
      </c>
      <c r="B106" s="37"/>
      <c r="C106" s="38"/>
      <c r="D106" s="38"/>
      <c r="E106" s="45" t="s">
        <v>460</v>
      </c>
      <c r="F106" s="38"/>
      <c r="G106" s="38"/>
      <c r="H106" s="38"/>
      <c r="I106" s="38"/>
      <c r="J106" s="39"/>
    </row>
    <row r="107">
      <c r="A107" s="29" t="s">
        <v>36</v>
      </c>
      <c r="B107" s="37"/>
      <c r="C107" s="38"/>
      <c r="D107" s="38"/>
      <c r="E107" s="40" t="s">
        <v>31</v>
      </c>
      <c r="F107" s="38"/>
      <c r="G107" s="38"/>
      <c r="H107" s="38"/>
      <c r="I107" s="38"/>
      <c r="J107" s="39"/>
    </row>
    <row r="108" ht="30">
      <c r="A108" s="29" t="s">
        <v>29</v>
      </c>
      <c r="B108" s="29">
        <v>26</v>
      </c>
      <c r="C108" s="30" t="s">
        <v>152</v>
      </c>
      <c r="D108" s="29" t="s">
        <v>31</v>
      </c>
      <c r="E108" s="31" t="s">
        <v>153</v>
      </c>
      <c r="F108" s="32" t="s">
        <v>88</v>
      </c>
      <c r="G108" s="33">
        <v>237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34</v>
      </c>
      <c r="B109" s="37"/>
      <c r="C109" s="38"/>
      <c r="D109" s="38"/>
      <c r="E109" s="40" t="s">
        <v>31</v>
      </c>
      <c r="F109" s="38"/>
      <c r="G109" s="38"/>
      <c r="H109" s="38"/>
      <c r="I109" s="38"/>
      <c r="J109" s="39"/>
    </row>
    <row r="110" ht="30">
      <c r="A110" s="29" t="s">
        <v>72</v>
      </c>
      <c r="B110" s="37"/>
      <c r="C110" s="38"/>
      <c r="D110" s="38"/>
      <c r="E110" s="45" t="s">
        <v>486</v>
      </c>
      <c r="F110" s="38"/>
      <c r="G110" s="38"/>
      <c r="H110" s="38"/>
      <c r="I110" s="38"/>
      <c r="J110" s="39"/>
    </row>
    <row r="111">
      <c r="A111" s="29" t="s">
        <v>36</v>
      </c>
      <c r="B111" s="37"/>
      <c r="C111" s="38"/>
      <c r="D111" s="38"/>
      <c r="E111" s="40" t="s">
        <v>31</v>
      </c>
      <c r="F111" s="38"/>
      <c r="G111" s="38"/>
      <c r="H111" s="38"/>
      <c r="I111" s="38"/>
      <c r="J111" s="39"/>
    </row>
    <row r="112">
      <c r="A112" s="29" t="s">
        <v>29</v>
      </c>
      <c r="B112" s="29">
        <v>27</v>
      </c>
      <c r="C112" s="30" t="s">
        <v>155</v>
      </c>
      <c r="D112" s="29" t="s">
        <v>31</v>
      </c>
      <c r="E112" s="31" t="s">
        <v>156</v>
      </c>
      <c r="F112" s="32" t="s">
        <v>95</v>
      </c>
      <c r="G112" s="33">
        <v>148.87729999999999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34</v>
      </c>
      <c r="B113" s="37"/>
      <c r="C113" s="38"/>
      <c r="D113" s="38"/>
      <c r="E113" s="40" t="s">
        <v>31</v>
      </c>
      <c r="F113" s="38"/>
      <c r="G113" s="38"/>
      <c r="H113" s="38"/>
      <c r="I113" s="38"/>
      <c r="J113" s="39"/>
    </row>
    <row r="114">
      <c r="A114" s="29" t="s">
        <v>72</v>
      </c>
      <c r="B114" s="37"/>
      <c r="C114" s="38"/>
      <c r="D114" s="38"/>
      <c r="E114" s="45" t="s">
        <v>487</v>
      </c>
      <c r="F114" s="38"/>
      <c r="G114" s="38"/>
      <c r="H114" s="38"/>
      <c r="I114" s="38"/>
      <c r="J114" s="39"/>
    </row>
    <row r="115">
      <c r="A115" s="29" t="s">
        <v>36</v>
      </c>
      <c r="B115" s="37"/>
      <c r="C115" s="38"/>
      <c r="D115" s="38"/>
      <c r="E115" s="40" t="s">
        <v>31</v>
      </c>
      <c r="F115" s="38"/>
      <c r="G115" s="38"/>
      <c r="H115" s="38"/>
      <c r="I115" s="38"/>
      <c r="J115" s="39"/>
    </row>
    <row r="116">
      <c r="A116" s="23" t="s">
        <v>26</v>
      </c>
      <c r="B116" s="24"/>
      <c r="C116" s="25" t="s">
        <v>158</v>
      </c>
      <c r="D116" s="26"/>
      <c r="E116" s="23" t="s">
        <v>159</v>
      </c>
      <c r="F116" s="26"/>
      <c r="G116" s="26"/>
      <c r="H116" s="26"/>
      <c r="I116" s="27">
        <f>SUMIFS(I117:I120,A117:A120,"P")</f>
        <v>0</v>
      </c>
      <c r="J116" s="28"/>
    </row>
    <row r="117">
      <c r="A117" s="29" t="s">
        <v>29</v>
      </c>
      <c r="B117" s="29">
        <v>28</v>
      </c>
      <c r="C117" s="30" t="s">
        <v>160</v>
      </c>
      <c r="D117" s="29" t="s">
        <v>31</v>
      </c>
      <c r="E117" s="31" t="s">
        <v>161</v>
      </c>
      <c r="F117" s="32" t="s">
        <v>95</v>
      </c>
      <c r="G117" s="33">
        <v>18.396000000000001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34</v>
      </c>
      <c r="B118" s="37"/>
      <c r="C118" s="38"/>
      <c r="D118" s="38"/>
      <c r="E118" s="40" t="s">
        <v>31</v>
      </c>
      <c r="F118" s="38"/>
      <c r="G118" s="38"/>
      <c r="H118" s="38"/>
      <c r="I118" s="38"/>
      <c r="J118" s="39"/>
    </row>
    <row r="119">
      <c r="A119" s="29" t="s">
        <v>72</v>
      </c>
      <c r="B119" s="37"/>
      <c r="C119" s="38"/>
      <c r="D119" s="38"/>
      <c r="E119" s="45" t="s">
        <v>488</v>
      </c>
      <c r="F119" s="38"/>
      <c r="G119" s="38"/>
      <c r="H119" s="38"/>
      <c r="I119" s="38"/>
      <c r="J119" s="39"/>
    </row>
    <row r="120">
      <c r="A120" s="29" t="s">
        <v>36</v>
      </c>
      <c r="B120" s="37"/>
      <c r="C120" s="38"/>
      <c r="D120" s="38"/>
      <c r="E120" s="40" t="s">
        <v>31</v>
      </c>
      <c r="F120" s="38"/>
      <c r="G120" s="38"/>
      <c r="H120" s="38"/>
      <c r="I120" s="38"/>
      <c r="J120" s="39"/>
    </row>
    <row r="121">
      <c r="A121" s="23" t="s">
        <v>26</v>
      </c>
      <c r="B121" s="24"/>
      <c r="C121" s="25" t="s">
        <v>169</v>
      </c>
      <c r="D121" s="26"/>
      <c r="E121" s="23" t="s">
        <v>170</v>
      </c>
      <c r="F121" s="26"/>
      <c r="G121" s="26"/>
      <c r="H121" s="26"/>
      <c r="I121" s="27">
        <f>SUMIFS(I122:I133,A122:A133,"P")</f>
        <v>0</v>
      </c>
      <c r="J121" s="28"/>
    </row>
    <row r="122" ht="30">
      <c r="A122" s="29" t="s">
        <v>29</v>
      </c>
      <c r="B122" s="29">
        <v>29</v>
      </c>
      <c r="C122" s="30" t="s">
        <v>171</v>
      </c>
      <c r="D122" s="29" t="s">
        <v>31</v>
      </c>
      <c r="E122" s="31" t="s">
        <v>172</v>
      </c>
      <c r="F122" s="32" t="s">
        <v>71</v>
      </c>
      <c r="G122" s="33">
        <v>59.219999999999999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34</v>
      </c>
      <c r="B123" s="37"/>
      <c r="C123" s="38"/>
      <c r="D123" s="38"/>
      <c r="E123" s="40" t="s">
        <v>31</v>
      </c>
      <c r="F123" s="38"/>
      <c r="G123" s="38"/>
      <c r="H123" s="38"/>
      <c r="I123" s="38"/>
      <c r="J123" s="39"/>
    </row>
    <row r="124" ht="30">
      <c r="A124" s="29" t="s">
        <v>72</v>
      </c>
      <c r="B124" s="37"/>
      <c r="C124" s="38"/>
      <c r="D124" s="38"/>
      <c r="E124" s="45" t="s">
        <v>489</v>
      </c>
      <c r="F124" s="38"/>
      <c r="G124" s="38"/>
      <c r="H124" s="38"/>
      <c r="I124" s="38"/>
      <c r="J124" s="39"/>
    </row>
    <row r="125">
      <c r="A125" s="29" t="s">
        <v>36</v>
      </c>
      <c r="B125" s="37"/>
      <c r="C125" s="38"/>
      <c r="D125" s="38"/>
      <c r="E125" s="40" t="s">
        <v>31</v>
      </c>
      <c r="F125" s="38"/>
      <c r="G125" s="38"/>
      <c r="H125" s="38"/>
      <c r="I125" s="38"/>
      <c r="J125" s="39"/>
    </row>
    <row r="126" ht="30">
      <c r="A126" s="29" t="s">
        <v>29</v>
      </c>
      <c r="B126" s="29">
        <v>30</v>
      </c>
      <c r="C126" s="30" t="s">
        <v>174</v>
      </c>
      <c r="D126" s="29" t="s">
        <v>31</v>
      </c>
      <c r="E126" s="31" t="s">
        <v>175</v>
      </c>
      <c r="F126" s="32" t="s">
        <v>71</v>
      </c>
      <c r="G126" s="33">
        <v>27.359999999999999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0" t="s">
        <v>31</v>
      </c>
      <c r="F127" s="38"/>
      <c r="G127" s="38"/>
      <c r="H127" s="38"/>
      <c r="I127" s="38"/>
      <c r="J127" s="39"/>
    </row>
    <row r="128" ht="30">
      <c r="A128" s="29" t="s">
        <v>72</v>
      </c>
      <c r="B128" s="37"/>
      <c r="C128" s="38"/>
      <c r="D128" s="38"/>
      <c r="E128" s="45" t="s">
        <v>490</v>
      </c>
      <c r="F128" s="38"/>
      <c r="G128" s="38"/>
      <c r="H128" s="38"/>
      <c r="I128" s="38"/>
      <c r="J128" s="39"/>
    </row>
    <row r="129">
      <c r="A129" s="29" t="s">
        <v>36</v>
      </c>
      <c r="B129" s="37"/>
      <c r="C129" s="38"/>
      <c r="D129" s="38"/>
      <c r="E129" s="40" t="s">
        <v>31</v>
      </c>
      <c r="F129" s="38"/>
      <c r="G129" s="38"/>
      <c r="H129" s="38"/>
      <c r="I129" s="38"/>
      <c r="J129" s="39"/>
    </row>
    <row r="130" ht="30">
      <c r="A130" s="29" t="s">
        <v>29</v>
      </c>
      <c r="B130" s="29">
        <v>31</v>
      </c>
      <c r="C130" s="30" t="s">
        <v>177</v>
      </c>
      <c r="D130" s="29" t="s">
        <v>31</v>
      </c>
      <c r="E130" s="31" t="s">
        <v>178</v>
      </c>
      <c r="F130" s="32" t="s">
        <v>71</v>
      </c>
      <c r="G130" s="33">
        <v>63.899999999999999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34</v>
      </c>
      <c r="B131" s="37"/>
      <c r="C131" s="38"/>
      <c r="D131" s="38"/>
      <c r="E131" s="40" t="s">
        <v>31</v>
      </c>
      <c r="F131" s="38"/>
      <c r="G131" s="38"/>
      <c r="H131" s="38"/>
      <c r="I131" s="38"/>
      <c r="J131" s="39"/>
    </row>
    <row r="132" ht="30">
      <c r="A132" s="29" t="s">
        <v>72</v>
      </c>
      <c r="B132" s="37"/>
      <c r="C132" s="38"/>
      <c r="D132" s="38"/>
      <c r="E132" s="45" t="s">
        <v>491</v>
      </c>
      <c r="F132" s="38"/>
      <c r="G132" s="38"/>
      <c r="H132" s="38"/>
      <c r="I132" s="38"/>
      <c r="J132" s="39"/>
    </row>
    <row r="133">
      <c r="A133" s="29" t="s">
        <v>36</v>
      </c>
      <c r="B133" s="37"/>
      <c r="C133" s="38"/>
      <c r="D133" s="38"/>
      <c r="E133" s="40" t="s">
        <v>31</v>
      </c>
      <c r="F133" s="38"/>
      <c r="G133" s="38"/>
      <c r="H133" s="38"/>
      <c r="I133" s="38"/>
      <c r="J133" s="39"/>
    </row>
    <row r="134">
      <c r="A134" s="23" t="s">
        <v>26</v>
      </c>
      <c r="B134" s="24"/>
      <c r="C134" s="25" t="s">
        <v>180</v>
      </c>
      <c r="D134" s="26"/>
      <c r="E134" s="23" t="s">
        <v>181</v>
      </c>
      <c r="F134" s="26"/>
      <c r="G134" s="26"/>
      <c r="H134" s="26"/>
      <c r="I134" s="27">
        <f>SUMIFS(I135:I165,A135:A165,"P")</f>
        <v>0</v>
      </c>
      <c r="J134" s="28"/>
    </row>
    <row r="135">
      <c r="A135" s="29" t="s">
        <v>29</v>
      </c>
      <c r="B135" s="29">
        <v>32</v>
      </c>
      <c r="C135" s="30" t="s">
        <v>492</v>
      </c>
      <c r="D135" s="29" t="s">
        <v>31</v>
      </c>
      <c r="E135" s="31" t="s">
        <v>493</v>
      </c>
      <c r="F135" s="32" t="s">
        <v>88</v>
      </c>
      <c r="G135" s="33">
        <v>204.40000000000001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40" t="s">
        <v>31</v>
      </c>
      <c r="F136" s="38"/>
      <c r="G136" s="38"/>
      <c r="H136" s="38"/>
      <c r="I136" s="38"/>
      <c r="J136" s="39"/>
    </row>
    <row r="137">
      <c r="A137" s="29" t="s">
        <v>36</v>
      </c>
      <c r="B137" s="37"/>
      <c r="C137" s="38"/>
      <c r="D137" s="38"/>
      <c r="E137" s="40" t="s">
        <v>31</v>
      </c>
      <c r="F137" s="38"/>
      <c r="G137" s="38"/>
      <c r="H137" s="38"/>
      <c r="I137" s="38"/>
      <c r="J137" s="39"/>
    </row>
    <row r="138">
      <c r="A138" s="29" t="s">
        <v>29</v>
      </c>
      <c r="B138" s="29">
        <v>33</v>
      </c>
      <c r="C138" s="30" t="s">
        <v>249</v>
      </c>
      <c r="D138" s="29" t="s">
        <v>31</v>
      </c>
      <c r="E138" s="31" t="s">
        <v>250</v>
      </c>
      <c r="F138" s="32" t="s">
        <v>88</v>
      </c>
      <c r="G138" s="33">
        <v>204.40000000000001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34</v>
      </c>
      <c r="B139" s="37"/>
      <c r="C139" s="38"/>
      <c r="D139" s="38"/>
      <c r="E139" s="40" t="s">
        <v>31</v>
      </c>
      <c r="F139" s="38"/>
      <c r="G139" s="38"/>
      <c r="H139" s="38"/>
      <c r="I139" s="38"/>
      <c r="J139" s="39"/>
    </row>
    <row r="140">
      <c r="A140" s="29" t="s">
        <v>36</v>
      </c>
      <c r="B140" s="37"/>
      <c r="C140" s="38"/>
      <c r="D140" s="38"/>
      <c r="E140" s="40" t="s">
        <v>31</v>
      </c>
      <c r="F140" s="38"/>
      <c r="G140" s="38"/>
      <c r="H140" s="38"/>
      <c r="I140" s="38"/>
      <c r="J140" s="39"/>
    </row>
    <row r="141">
      <c r="A141" s="29" t="s">
        <v>29</v>
      </c>
      <c r="B141" s="29">
        <v>34</v>
      </c>
      <c r="C141" s="30" t="s">
        <v>494</v>
      </c>
      <c r="D141" s="29" t="s">
        <v>31</v>
      </c>
      <c r="E141" s="31" t="s">
        <v>495</v>
      </c>
      <c r="F141" s="32" t="s">
        <v>88</v>
      </c>
      <c r="G141" s="33">
        <v>204.40000000000001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34</v>
      </c>
      <c r="B142" s="37"/>
      <c r="C142" s="38"/>
      <c r="D142" s="38"/>
      <c r="E142" s="40" t="s">
        <v>31</v>
      </c>
      <c r="F142" s="38"/>
      <c r="G142" s="38"/>
      <c r="H142" s="38"/>
      <c r="I142" s="38"/>
      <c r="J142" s="39"/>
    </row>
    <row r="143">
      <c r="A143" s="29" t="s">
        <v>36</v>
      </c>
      <c r="B143" s="37"/>
      <c r="C143" s="38"/>
      <c r="D143" s="38"/>
      <c r="E143" s="40" t="s">
        <v>31</v>
      </c>
      <c r="F143" s="38"/>
      <c r="G143" s="38"/>
      <c r="H143" s="38"/>
      <c r="I143" s="38"/>
      <c r="J143" s="39"/>
    </row>
    <row r="144">
      <c r="A144" s="29" t="s">
        <v>29</v>
      </c>
      <c r="B144" s="29">
        <v>35</v>
      </c>
      <c r="C144" s="30" t="s">
        <v>267</v>
      </c>
      <c r="D144" s="29" t="s">
        <v>31</v>
      </c>
      <c r="E144" s="31" t="s">
        <v>268</v>
      </c>
      <c r="F144" s="32" t="s">
        <v>88</v>
      </c>
      <c r="G144" s="33">
        <v>224.84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>
      <c r="A145" s="29" t="s">
        <v>34</v>
      </c>
      <c r="B145" s="37"/>
      <c r="C145" s="38"/>
      <c r="D145" s="38"/>
      <c r="E145" s="40" t="s">
        <v>31</v>
      </c>
      <c r="F145" s="38"/>
      <c r="G145" s="38"/>
      <c r="H145" s="38"/>
      <c r="I145" s="38"/>
      <c r="J145" s="39"/>
    </row>
    <row r="146">
      <c r="A146" s="29" t="s">
        <v>72</v>
      </c>
      <c r="B146" s="37"/>
      <c r="C146" s="38"/>
      <c r="D146" s="38"/>
      <c r="E146" s="45" t="s">
        <v>496</v>
      </c>
      <c r="F146" s="38"/>
      <c r="G146" s="38"/>
      <c r="H146" s="38"/>
      <c r="I146" s="38"/>
      <c r="J146" s="39"/>
    </row>
    <row r="147">
      <c r="A147" s="29" t="s">
        <v>36</v>
      </c>
      <c r="B147" s="37"/>
      <c r="C147" s="38"/>
      <c r="D147" s="38"/>
      <c r="E147" s="40" t="s">
        <v>31</v>
      </c>
      <c r="F147" s="38"/>
      <c r="G147" s="38"/>
      <c r="H147" s="38"/>
      <c r="I147" s="38"/>
      <c r="J147" s="39"/>
    </row>
    <row r="148">
      <c r="A148" s="29" t="s">
        <v>29</v>
      </c>
      <c r="B148" s="29">
        <v>36</v>
      </c>
      <c r="C148" s="30" t="s">
        <v>270</v>
      </c>
      <c r="D148" s="29" t="s">
        <v>31</v>
      </c>
      <c r="E148" s="31" t="s">
        <v>271</v>
      </c>
      <c r="F148" s="32" t="s">
        <v>88</v>
      </c>
      <c r="G148" s="33">
        <v>224.84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34</v>
      </c>
      <c r="B149" s="37"/>
      <c r="C149" s="38"/>
      <c r="D149" s="38"/>
      <c r="E149" s="40" t="s">
        <v>31</v>
      </c>
      <c r="F149" s="38"/>
      <c r="G149" s="38"/>
      <c r="H149" s="38"/>
      <c r="I149" s="38"/>
      <c r="J149" s="39"/>
    </row>
    <row r="150">
      <c r="A150" s="29" t="s">
        <v>72</v>
      </c>
      <c r="B150" s="37"/>
      <c r="C150" s="38"/>
      <c r="D150" s="38"/>
      <c r="E150" s="45" t="s">
        <v>496</v>
      </c>
      <c r="F150" s="38"/>
      <c r="G150" s="38"/>
      <c r="H150" s="38"/>
      <c r="I150" s="38"/>
      <c r="J150" s="39"/>
    </row>
    <row r="151">
      <c r="A151" s="29" t="s">
        <v>36</v>
      </c>
      <c r="B151" s="37"/>
      <c r="C151" s="38"/>
      <c r="D151" s="38"/>
      <c r="E151" s="40" t="s">
        <v>31</v>
      </c>
      <c r="F151" s="38"/>
      <c r="G151" s="38"/>
      <c r="H151" s="38"/>
      <c r="I151" s="38"/>
      <c r="J151" s="39"/>
    </row>
    <row r="152" ht="30">
      <c r="A152" s="29" t="s">
        <v>29</v>
      </c>
      <c r="B152" s="29">
        <v>37</v>
      </c>
      <c r="C152" s="30" t="s">
        <v>276</v>
      </c>
      <c r="D152" s="29" t="s">
        <v>31</v>
      </c>
      <c r="E152" s="31" t="s">
        <v>497</v>
      </c>
      <c r="F152" s="32" t="s">
        <v>64</v>
      </c>
      <c r="G152" s="33">
        <v>5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>
      <c r="A153" s="29" t="s">
        <v>34</v>
      </c>
      <c r="B153" s="37"/>
      <c r="C153" s="38"/>
      <c r="D153" s="38"/>
      <c r="E153" s="40" t="s">
        <v>31</v>
      </c>
      <c r="F153" s="38"/>
      <c r="G153" s="38"/>
      <c r="H153" s="38"/>
      <c r="I153" s="38"/>
      <c r="J153" s="39"/>
    </row>
    <row r="154">
      <c r="A154" s="29" t="s">
        <v>36</v>
      </c>
      <c r="B154" s="37"/>
      <c r="C154" s="38"/>
      <c r="D154" s="38"/>
      <c r="E154" s="40" t="s">
        <v>31</v>
      </c>
      <c r="F154" s="38"/>
      <c r="G154" s="38"/>
      <c r="H154" s="38"/>
      <c r="I154" s="38"/>
      <c r="J154" s="39"/>
    </row>
    <row r="155">
      <c r="A155" s="29" t="s">
        <v>29</v>
      </c>
      <c r="B155" s="29">
        <v>38</v>
      </c>
      <c r="C155" s="30" t="s">
        <v>278</v>
      </c>
      <c r="D155" s="29" t="s">
        <v>31</v>
      </c>
      <c r="E155" s="31" t="s">
        <v>498</v>
      </c>
      <c r="F155" s="32" t="s">
        <v>33</v>
      </c>
      <c r="G155" s="33">
        <v>48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>
      <c r="A156" s="29" t="s">
        <v>34</v>
      </c>
      <c r="B156" s="37"/>
      <c r="C156" s="38"/>
      <c r="D156" s="38"/>
      <c r="E156" s="40" t="s">
        <v>31</v>
      </c>
      <c r="F156" s="38"/>
      <c r="G156" s="38"/>
      <c r="H156" s="38"/>
      <c r="I156" s="38"/>
      <c r="J156" s="39"/>
    </row>
    <row r="157">
      <c r="A157" s="29" t="s">
        <v>36</v>
      </c>
      <c r="B157" s="37"/>
      <c r="C157" s="38"/>
      <c r="D157" s="38"/>
      <c r="E157" s="40" t="s">
        <v>31</v>
      </c>
      <c r="F157" s="38"/>
      <c r="G157" s="38"/>
      <c r="H157" s="38"/>
      <c r="I157" s="38"/>
      <c r="J157" s="39"/>
    </row>
    <row r="158">
      <c r="A158" s="29" t="s">
        <v>29</v>
      </c>
      <c r="B158" s="29">
        <v>39</v>
      </c>
      <c r="C158" s="30" t="s">
        <v>499</v>
      </c>
      <c r="D158" s="29" t="s">
        <v>31</v>
      </c>
      <c r="E158" s="31" t="s">
        <v>500</v>
      </c>
      <c r="F158" s="32" t="s">
        <v>88</v>
      </c>
      <c r="G158" s="33">
        <v>207.46600000000001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34</v>
      </c>
      <c r="B159" s="37"/>
      <c r="C159" s="38"/>
      <c r="D159" s="38"/>
      <c r="E159" s="40" t="s">
        <v>31</v>
      </c>
      <c r="F159" s="38"/>
      <c r="G159" s="38"/>
      <c r="H159" s="38"/>
      <c r="I159" s="38"/>
      <c r="J159" s="39"/>
    </row>
    <row r="160">
      <c r="A160" s="29" t="s">
        <v>72</v>
      </c>
      <c r="B160" s="37"/>
      <c r="C160" s="38"/>
      <c r="D160" s="38"/>
      <c r="E160" s="45" t="s">
        <v>501</v>
      </c>
      <c r="F160" s="38"/>
      <c r="G160" s="38"/>
      <c r="H160" s="38"/>
      <c r="I160" s="38"/>
      <c r="J160" s="39"/>
    </row>
    <row r="161">
      <c r="A161" s="29" t="s">
        <v>36</v>
      </c>
      <c r="B161" s="37"/>
      <c r="C161" s="38"/>
      <c r="D161" s="38"/>
      <c r="E161" s="40" t="s">
        <v>31</v>
      </c>
      <c r="F161" s="38"/>
      <c r="G161" s="38"/>
      <c r="H161" s="38"/>
      <c r="I161" s="38"/>
      <c r="J161" s="39"/>
    </row>
    <row r="162">
      <c r="A162" s="29" t="s">
        <v>29</v>
      </c>
      <c r="B162" s="29">
        <v>40</v>
      </c>
      <c r="C162" s="30" t="s">
        <v>299</v>
      </c>
      <c r="D162" s="29" t="s">
        <v>31</v>
      </c>
      <c r="E162" s="31" t="s">
        <v>300</v>
      </c>
      <c r="F162" s="32" t="s">
        <v>188</v>
      </c>
      <c r="G162" s="33">
        <v>48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0" t="s">
        <v>31</v>
      </c>
      <c r="F163" s="38"/>
      <c r="G163" s="38"/>
      <c r="H163" s="38"/>
      <c r="I163" s="38"/>
      <c r="J163" s="39"/>
    </row>
    <row r="164">
      <c r="A164" s="29" t="s">
        <v>72</v>
      </c>
      <c r="B164" s="37"/>
      <c r="C164" s="38"/>
      <c r="D164" s="38"/>
      <c r="E164" s="45" t="s">
        <v>502</v>
      </c>
      <c r="F164" s="38"/>
      <c r="G164" s="38"/>
      <c r="H164" s="38"/>
      <c r="I164" s="38"/>
      <c r="J164" s="39"/>
    </row>
    <row r="165">
      <c r="A165" s="29" t="s">
        <v>36</v>
      </c>
      <c r="B165" s="37"/>
      <c r="C165" s="38"/>
      <c r="D165" s="38"/>
      <c r="E165" s="40" t="s">
        <v>31</v>
      </c>
      <c r="F165" s="38"/>
      <c r="G165" s="38"/>
      <c r="H165" s="38"/>
      <c r="I165" s="38"/>
      <c r="J165" s="39"/>
    </row>
    <row r="166">
      <c r="A166" s="23" t="s">
        <v>26</v>
      </c>
      <c r="B166" s="24"/>
      <c r="C166" s="25" t="s">
        <v>408</v>
      </c>
      <c r="D166" s="26"/>
      <c r="E166" s="23" t="s">
        <v>409</v>
      </c>
      <c r="F166" s="26"/>
      <c r="G166" s="26"/>
      <c r="H166" s="26"/>
      <c r="I166" s="27">
        <f>SUMIFS(I167:I174,A167:A174,"P")</f>
        <v>0</v>
      </c>
      <c r="J166" s="28"/>
    </row>
    <row r="167">
      <c r="A167" s="29" t="s">
        <v>29</v>
      </c>
      <c r="B167" s="29">
        <v>41</v>
      </c>
      <c r="C167" s="30" t="s">
        <v>410</v>
      </c>
      <c r="D167" s="29" t="s">
        <v>31</v>
      </c>
      <c r="E167" s="31" t="s">
        <v>411</v>
      </c>
      <c r="F167" s="32" t="s">
        <v>88</v>
      </c>
      <c r="G167" s="33">
        <v>23.199999999999999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34</v>
      </c>
      <c r="B168" s="37"/>
      <c r="C168" s="38"/>
      <c r="D168" s="38"/>
      <c r="E168" s="40" t="s">
        <v>31</v>
      </c>
      <c r="F168" s="38"/>
      <c r="G168" s="38"/>
      <c r="H168" s="38"/>
      <c r="I168" s="38"/>
      <c r="J168" s="39"/>
    </row>
    <row r="169" ht="30">
      <c r="A169" s="29" t="s">
        <v>72</v>
      </c>
      <c r="B169" s="37"/>
      <c r="C169" s="38"/>
      <c r="D169" s="38"/>
      <c r="E169" s="45" t="s">
        <v>503</v>
      </c>
      <c r="F169" s="38"/>
      <c r="G169" s="38"/>
      <c r="H169" s="38"/>
      <c r="I169" s="38"/>
      <c r="J169" s="39"/>
    </row>
    <row r="170">
      <c r="A170" s="29" t="s">
        <v>36</v>
      </c>
      <c r="B170" s="37"/>
      <c r="C170" s="38"/>
      <c r="D170" s="38"/>
      <c r="E170" s="40" t="s">
        <v>31</v>
      </c>
      <c r="F170" s="38"/>
      <c r="G170" s="38"/>
      <c r="H170" s="38"/>
      <c r="I170" s="38"/>
      <c r="J170" s="39"/>
    </row>
    <row r="171">
      <c r="A171" s="29" t="s">
        <v>29</v>
      </c>
      <c r="B171" s="29">
        <v>42</v>
      </c>
      <c r="C171" s="30" t="s">
        <v>413</v>
      </c>
      <c r="D171" s="29" t="s">
        <v>31</v>
      </c>
      <c r="E171" s="31" t="s">
        <v>414</v>
      </c>
      <c r="F171" s="32" t="s">
        <v>88</v>
      </c>
      <c r="G171" s="33">
        <v>4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>
      <c r="A172" s="29" t="s">
        <v>34</v>
      </c>
      <c r="B172" s="37"/>
      <c r="C172" s="38"/>
      <c r="D172" s="38"/>
      <c r="E172" s="40" t="s">
        <v>31</v>
      </c>
      <c r="F172" s="38"/>
      <c r="G172" s="38"/>
      <c r="H172" s="38"/>
      <c r="I172" s="38"/>
      <c r="J172" s="39"/>
    </row>
    <row r="173">
      <c r="A173" s="29" t="s">
        <v>72</v>
      </c>
      <c r="B173" s="37"/>
      <c r="C173" s="38"/>
      <c r="D173" s="38"/>
      <c r="E173" s="45" t="s">
        <v>504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31</v>
      </c>
      <c r="F174" s="38"/>
      <c r="G174" s="38"/>
      <c r="H174" s="38"/>
      <c r="I174" s="38"/>
      <c r="J174" s="39"/>
    </row>
    <row r="175">
      <c r="A175" s="23" t="s">
        <v>26</v>
      </c>
      <c r="B175" s="24"/>
      <c r="C175" s="25" t="s">
        <v>416</v>
      </c>
      <c r="D175" s="26"/>
      <c r="E175" s="23" t="s">
        <v>417</v>
      </c>
      <c r="F175" s="26"/>
      <c r="G175" s="26"/>
      <c r="H175" s="26"/>
      <c r="I175" s="27">
        <f>SUMIFS(I176:I178,A176:A178,"P")</f>
        <v>0</v>
      </c>
      <c r="J175" s="28"/>
    </row>
    <row r="176" ht="30">
      <c r="A176" s="29" t="s">
        <v>29</v>
      </c>
      <c r="B176" s="29">
        <v>43</v>
      </c>
      <c r="C176" s="30" t="s">
        <v>420</v>
      </c>
      <c r="D176" s="29" t="s">
        <v>31</v>
      </c>
      <c r="E176" s="31" t="s">
        <v>505</v>
      </c>
      <c r="F176" s="32" t="s">
        <v>33</v>
      </c>
      <c r="G176" s="33">
        <v>1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34</v>
      </c>
      <c r="B177" s="37"/>
      <c r="C177" s="38"/>
      <c r="D177" s="38"/>
      <c r="E177" s="40" t="s">
        <v>31</v>
      </c>
      <c r="F177" s="38"/>
      <c r="G177" s="38"/>
      <c r="H177" s="38"/>
      <c r="I177" s="38"/>
      <c r="J177" s="39"/>
    </row>
    <row r="178">
      <c r="A178" s="29" t="s">
        <v>36</v>
      </c>
      <c r="B178" s="37"/>
      <c r="C178" s="38"/>
      <c r="D178" s="38"/>
      <c r="E178" s="40" t="s">
        <v>31</v>
      </c>
      <c r="F178" s="38"/>
      <c r="G178" s="38"/>
      <c r="H178" s="38"/>
      <c r="I178" s="38"/>
      <c r="J178" s="39"/>
    </row>
    <row r="179">
      <c r="A179" s="23" t="s">
        <v>26</v>
      </c>
      <c r="B179" s="24"/>
      <c r="C179" s="25" t="s">
        <v>422</v>
      </c>
      <c r="D179" s="26"/>
      <c r="E179" s="23" t="s">
        <v>423</v>
      </c>
      <c r="F179" s="26"/>
      <c r="G179" s="26"/>
      <c r="H179" s="26"/>
      <c r="I179" s="27">
        <f>SUMIFS(I180:I183,A180:A183,"P")</f>
        <v>0</v>
      </c>
      <c r="J179" s="28"/>
    </row>
    <row r="180">
      <c r="A180" s="29" t="s">
        <v>29</v>
      </c>
      <c r="B180" s="29">
        <v>44</v>
      </c>
      <c r="C180" s="30" t="s">
        <v>506</v>
      </c>
      <c r="D180" s="29" t="s">
        <v>31</v>
      </c>
      <c r="E180" s="31" t="s">
        <v>507</v>
      </c>
      <c r="F180" s="32" t="s">
        <v>426</v>
      </c>
      <c r="G180" s="33">
        <v>467.40978000000001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34</v>
      </c>
      <c r="B181" s="37"/>
      <c r="C181" s="38"/>
      <c r="D181" s="38"/>
      <c r="E181" s="31" t="s">
        <v>427</v>
      </c>
      <c r="F181" s="38"/>
      <c r="G181" s="38"/>
      <c r="H181" s="38"/>
      <c r="I181" s="38"/>
      <c r="J181" s="39"/>
    </row>
    <row r="182" ht="45">
      <c r="A182" s="29" t="s">
        <v>72</v>
      </c>
      <c r="B182" s="37"/>
      <c r="C182" s="38"/>
      <c r="D182" s="38"/>
      <c r="E182" s="45" t="s">
        <v>508</v>
      </c>
      <c r="F182" s="38"/>
      <c r="G182" s="38"/>
      <c r="H182" s="38"/>
      <c r="I182" s="38"/>
      <c r="J182" s="39"/>
    </row>
    <row r="183">
      <c r="A183" s="29" t="s">
        <v>36</v>
      </c>
      <c r="B183" s="37"/>
      <c r="C183" s="38"/>
      <c r="D183" s="38"/>
      <c r="E183" s="40" t="s">
        <v>31</v>
      </c>
      <c r="F183" s="38"/>
      <c r="G183" s="38"/>
      <c r="H183" s="38"/>
      <c r="I183" s="38"/>
      <c r="J183" s="39"/>
    </row>
    <row r="184">
      <c r="A184" s="23" t="s">
        <v>26</v>
      </c>
      <c r="B184" s="24"/>
      <c r="C184" s="25" t="s">
        <v>429</v>
      </c>
      <c r="D184" s="26"/>
      <c r="E184" s="23" t="s">
        <v>430</v>
      </c>
      <c r="F184" s="26"/>
      <c r="G184" s="26"/>
      <c r="H184" s="26"/>
      <c r="I184" s="27">
        <f>SUMIFS(I185:I204,A185:A204,"P")</f>
        <v>0</v>
      </c>
      <c r="J184" s="28"/>
    </row>
    <row r="185">
      <c r="A185" s="29" t="s">
        <v>29</v>
      </c>
      <c r="B185" s="29">
        <v>45</v>
      </c>
      <c r="C185" s="30" t="s">
        <v>431</v>
      </c>
      <c r="D185" s="29" t="s">
        <v>31</v>
      </c>
      <c r="E185" s="31" t="s">
        <v>432</v>
      </c>
      <c r="F185" s="32" t="s">
        <v>426</v>
      </c>
      <c r="G185" s="33">
        <v>2.98584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>
      <c r="A186" s="29" t="s">
        <v>34</v>
      </c>
      <c r="B186" s="37"/>
      <c r="C186" s="38"/>
      <c r="D186" s="38"/>
      <c r="E186" s="40" t="s">
        <v>31</v>
      </c>
      <c r="F186" s="38"/>
      <c r="G186" s="38"/>
      <c r="H186" s="38"/>
      <c r="I186" s="38"/>
      <c r="J186" s="39"/>
    </row>
    <row r="187">
      <c r="A187" s="29" t="s">
        <v>72</v>
      </c>
      <c r="B187" s="37"/>
      <c r="C187" s="38"/>
      <c r="D187" s="38"/>
      <c r="E187" s="45" t="s">
        <v>509</v>
      </c>
      <c r="F187" s="38"/>
      <c r="G187" s="38"/>
      <c r="H187" s="38"/>
      <c r="I187" s="38"/>
      <c r="J187" s="39"/>
    </row>
    <row r="188">
      <c r="A188" s="29" t="s">
        <v>36</v>
      </c>
      <c r="B188" s="37"/>
      <c r="C188" s="38"/>
      <c r="D188" s="38"/>
      <c r="E188" s="40" t="s">
        <v>31</v>
      </c>
      <c r="F188" s="38"/>
      <c r="G188" s="38"/>
      <c r="H188" s="38"/>
      <c r="I188" s="38"/>
      <c r="J188" s="39"/>
    </row>
    <row r="189">
      <c r="A189" s="29" t="s">
        <v>29</v>
      </c>
      <c r="B189" s="29">
        <v>46</v>
      </c>
      <c r="C189" s="30" t="s">
        <v>434</v>
      </c>
      <c r="D189" s="29" t="s">
        <v>31</v>
      </c>
      <c r="E189" s="31" t="s">
        <v>435</v>
      </c>
      <c r="F189" s="32" t="s">
        <v>426</v>
      </c>
      <c r="G189" s="33">
        <v>54.084159999999997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34</v>
      </c>
      <c r="B190" s="37"/>
      <c r="C190" s="38"/>
      <c r="D190" s="38"/>
      <c r="E190" s="40" t="s">
        <v>31</v>
      </c>
      <c r="F190" s="38"/>
      <c r="G190" s="38"/>
      <c r="H190" s="38"/>
      <c r="I190" s="38"/>
      <c r="J190" s="39"/>
    </row>
    <row r="191">
      <c r="A191" s="29" t="s">
        <v>72</v>
      </c>
      <c r="B191" s="37"/>
      <c r="C191" s="38"/>
      <c r="D191" s="38"/>
      <c r="E191" s="45" t="s">
        <v>510</v>
      </c>
      <c r="F191" s="38"/>
      <c r="G191" s="38"/>
      <c r="H191" s="38"/>
      <c r="I191" s="38"/>
      <c r="J191" s="39"/>
    </row>
    <row r="192">
      <c r="A192" s="29" t="s">
        <v>36</v>
      </c>
      <c r="B192" s="37"/>
      <c r="C192" s="38"/>
      <c r="D192" s="38"/>
      <c r="E192" s="40" t="s">
        <v>31</v>
      </c>
      <c r="F192" s="38"/>
      <c r="G192" s="38"/>
      <c r="H192" s="38"/>
      <c r="I192" s="38"/>
      <c r="J192" s="39"/>
    </row>
    <row r="193">
      <c r="A193" s="29" t="s">
        <v>29</v>
      </c>
      <c r="B193" s="29">
        <v>47</v>
      </c>
      <c r="C193" s="30" t="s">
        <v>437</v>
      </c>
      <c r="D193" s="29" t="s">
        <v>31</v>
      </c>
      <c r="E193" s="31" t="s">
        <v>438</v>
      </c>
      <c r="F193" s="32" t="s">
        <v>426</v>
      </c>
      <c r="G193" s="33">
        <v>57.072960000000002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34</v>
      </c>
      <c r="B194" s="37"/>
      <c r="C194" s="38"/>
      <c r="D194" s="38"/>
      <c r="E194" s="40" t="s">
        <v>31</v>
      </c>
      <c r="F194" s="38"/>
      <c r="G194" s="38"/>
      <c r="H194" s="38"/>
      <c r="I194" s="38"/>
      <c r="J194" s="39"/>
    </row>
    <row r="195" ht="45">
      <c r="A195" s="29" t="s">
        <v>72</v>
      </c>
      <c r="B195" s="37"/>
      <c r="C195" s="38"/>
      <c r="D195" s="38"/>
      <c r="E195" s="45" t="s">
        <v>511</v>
      </c>
      <c r="F195" s="38"/>
      <c r="G195" s="38"/>
      <c r="H195" s="38"/>
      <c r="I195" s="38"/>
      <c r="J195" s="39"/>
    </row>
    <row r="196">
      <c r="A196" s="29" t="s">
        <v>36</v>
      </c>
      <c r="B196" s="37"/>
      <c r="C196" s="38"/>
      <c r="D196" s="38"/>
      <c r="E196" s="40" t="s">
        <v>31</v>
      </c>
      <c r="F196" s="38"/>
      <c r="G196" s="38"/>
      <c r="H196" s="38"/>
      <c r="I196" s="38"/>
      <c r="J196" s="39"/>
    </row>
    <row r="197">
      <c r="A197" s="29" t="s">
        <v>29</v>
      </c>
      <c r="B197" s="29">
        <v>48</v>
      </c>
      <c r="C197" s="30" t="s">
        <v>440</v>
      </c>
      <c r="D197" s="29" t="s">
        <v>31</v>
      </c>
      <c r="E197" s="31" t="s">
        <v>441</v>
      </c>
      <c r="F197" s="32" t="s">
        <v>426</v>
      </c>
      <c r="G197" s="33">
        <v>1084.38624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0" t="s">
        <v>31</v>
      </c>
      <c r="F198" s="38"/>
      <c r="G198" s="38"/>
      <c r="H198" s="38"/>
      <c r="I198" s="38"/>
      <c r="J198" s="39"/>
    </row>
    <row r="199" ht="45">
      <c r="A199" s="29" t="s">
        <v>72</v>
      </c>
      <c r="B199" s="37"/>
      <c r="C199" s="38"/>
      <c r="D199" s="38"/>
      <c r="E199" s="45" t="s">
        <v>512</v>
      </c>
      <c r="F199" s="38"/>
      <c r="G199" s="38"/>
      <c r="H199" s="38"/>
      <c r="I199" s="38"/>
      <c r="J199" s="39"/>
    </row>
    <row r="200">
      <c r="A200" s="29" t="s">
        <v>36</v>
      </c>
      <c r="B200" s="37"/>
      <c r="C200" s="38"/>
      <c r="D200" s="38"/>
      <c r="E200" s="40" t="s">
        <v>31</v>
      </c>
      <c r="F200" s="38"/>
      <c r="G200" s="38"/>
      <c r="H200" s="38"/>
      <c r="I200" s="38"/>
      <c r="J200" s="39"/>
    </row>
    <row r="201">
      <c r="A201" s="29" t="s">
        <v>29</v>
      </c>
      <c r="B201" s="29">
        <v>49</v>
      </c>
      <c r="C201" s="30" t="s">
        <v>443</v>
      </c>
      <c r="D201" s="29" t="s">
        <v>31</v>
      </c>
      <c r="E201" s="31" t="s">
        <v>444</v>
      </c>
      <c r="F201" s="32" t="s">
        <v>426</v>
      </c>
      <c r="G201" s="33">
        <v>57.072960000000002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34</v>
      </c>
      <c r="B202" s="37"/>
      <c r="C202" s="38"/>
      <c r="D202" s="38"/>
      <c r="E202" s="40" t="s">
        <v>31</v>
      </c>
      <c r="F202" s="38"/>
      <c r="G202" s="38"/>
      <c r="H202" s="38"/>
      <c r="I202" s="38"/>
      <c r="J202" s="39"/>
    </row>
    <row r="203" ht="45">
      <c r="A203" s="29" t="s">
        <v>72</v>
      </c>
      <c r="B203" s="37"/>
      <c r="C203" s="38"/>
      <c r="D203" s="38"/>
      <c r="E203" s="45" t="s">
        <v>511</v>
      </c>
      <c r="F203" s="38"/>
      <c r="G203" s="38"/>
      <c r="H203" s="38"/>
      <c r="I203" s="38"/>
      <c r="J203" s="39"/>
    </row>
    <row r="204">
      <c r="A204" s="29" t="s">
        <v>36</v>
      </c>
      <c r="B204" s="41"/>
      <c r="C204" s="42"/>
      <c r="D204" s="42"/>
      <c r="E204" s="43" t="s">
        <v>31</v>
      </c>
      <c r="F204" s="42"/>
      <c r="G204" s="42"/>
      <c r="H204" s="42"/>
      <c r="I204" s="42"/>
      <c r="J204" s="44"/>
    </row>
  </sheetData>
  <sheetProtection sheet="1" objects="1" scenarios="1" spinCount="100000" saltValue="7XXvFohyBukpWuDs8d4bVFct1JBkHgmUoNhUPL3lMb82pv6VdNf665xTYEKoOuU4ihYtmEbL1no2f6dL9Wq/OQ==" hashValue="V2Ix0NB36gXx+4pGaRp5evqE4YC17h4Rw/Yk8q7+5Wyjl6N/mxUtz8tmMnsYCkVPIzsbyuFb6WDVrM8bMH2u5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SUMIFS(I9:I339,A9:A339,"SD")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513</v>
      </c>
      <c r="D4" s="13"/>
      <c r="E4" s="14" t="s">
        <v>514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514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</v>
      </c>
      <c r="D9" s="26"/>
      <c r="E9" s="23" t="s">
        <v>68</v>
      </c>
      <c r="F9" s="26"/>
      <c r="G9" s="26"/>
      <c r="H9" s="26"/>
      <c r="I9" s="27">
        <f>SUMIFS(I10:I109,A10:A109,"P")</f>
        <v>0</v>
      </c>
      <c r="J9" s="28"/>
    </row>
    <row r="10">
      <c r="A10" s="29" t="s">
        <v>29</v>
      </c>
      <c r="B10" s="29">
        <v>1</v>
      </c>
      <c r="C10" s="30" t="s">
        <v>515</v>
      </c>
      <c r="D10" s="29" t="s">
        <v>31</v>
      </c>
      <c r="E10" s="31" t="s">
        <v>516</v>
      </c>
      <c r="F10" s="32" t="s">
        <v>71</v>
      </c>
      <c r="G10" s="33">
        <v>58.049999999999997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0" t="s">
        <v>31</v>
      </c>
      <c r="F11" s="38"/>
      <c r="G11" s="38"/>
      <c r="H11" s="38"/>
      <c r="I11" s="38"/>
      <c r="J11" s="39"/>
    </row>
    <row r="12">
      <c r="A12" s="29" t="s">
        <v>72</v>
      </c>
      <c r="B12" s="37"/>
      <c r="C12" s="38"/>
      <c r="D12" s="38"/>
      <c r="E12" s="45" t="s">
        <v>517</v>
      </c>
      <c r="F12" s="38"/>
      <c r="G12" s="38"/>
      <c r="H12" s="38"/>
      <c r="I12" s="38"/>
      <c r="J12" s="39"/>
    </row>
    <row r="13">
      <c r="A13" s="29" t="s">
        <v>36</v>
      </c>
      <c r="B13" s="37"/>
      <c r="C13" s="38"/>
      <c r="D13" s="38"/>
      <c r="E13" s="40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518</v>
      </c>
      <c r="D14" s="29" t="s">
        <v>31</v>
      </c>
      <c r="E14" s="31" t="s">
        <v>519</v>
      </c>
      <c r="F14" s="32" t="s">
        <v>71</v>
      </c>
      <c r="G14" s="33">
        <v>58.049999999999997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0" t="s">
        <v>31</v>
      </c>
      <c r="F15" s="38"/>
      <c r="G15" s="38"/>
      <c r="H15" s="38"/>
      <c r="I15" s="38"/>
      <c r="J15" s="39"/>
    </row>
    <row r="16">
      <c r="A16" s="29" t="s">
        <v>72</v>
      </c>
      <c r="B16" s="37"/>
      <c r="C16" s="38"/>
      <c r="D16" s="38"/>
      <c r="E16" s="45" t="s">
        <v>517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0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520</v>
      </c>
      <c r="D18" s="29" t="s">
        <v>31</v>
      </c>
      <c r="E18" s="31" t="s">
        <v>521</v>
      </c>
      <c r="F18" s="32" t="s">
        <v>71</v>
      </c>
      <c r="G18" s="33">
        <v>58.049999999999997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0" t="s">
        <v>31</v>
      </c>
      <c r="F19" s="38"/>
      <c r="G19" s="38"/>
      <c r="H19" s="38"/>
      <c r="I19" s="38"/>
      <c r="J19" s="39"/>
    </row>
    <row r="20">
      <c r="A20" s="29" t="s">
        <v>72</v>
      </c>
      <c r="B20" s="37"/>
      <c r="C20" s="38"/>
      <c r="D20" s="38"/>
      <c r="E20" s="45" t="s">
        <v>517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0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86</v>
      </c>
      <c r="D22" s="29" t="s">
        <v>31</v>
      </c>
      <c r="E22" s="31" t="s">
        <v>87</v>
      </c>
      <c r="F22" s="32" t="s">
        <v>88</v>
      </c>
      <c r="G22" s="33">
        <v>21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0" t="s">
        <v>31</v>
      </c>
      <c r="F23" s="38"/>
      <c r="G23" s="38"/>
      <c r="H23" s="38"/>
      <c r="I23" s="38"/>
      <c r="J23" s="39"/>
    </row>
    <row r="24">
      <c r="A24" s="29" t="s">
        <v>72</v>
      </c>
      <c r="B24" s="37"/>
      <c r="C24" s="38"/>
      <c r="D24" s="38"/>
      <c r="E24" s="45" t="s">
        <v>522</v>
      </c>
      <c r="F24" s="38"/>
      <c r="G24" s="38"/>
      <c r="H24" s="38"/>
      <c r="I24" s="38"/>
      <c r="J24" s="39"/>
    </row>
    <row r="25">
      <c r="A25" s="29" t="s">
        <v>36</v>
      </c>
      <c r="B25" s="37"/>
      <c r="C25" s="38"/>
      <c r="D25" s="38"/>
      <c r="E25" s="40" t="s">
        <v>31</v>
      </c>
      <c r="F25" s="38"/>
      <c r="G25" s="38"/>
      <c r="H25" s="38"/>
      <c r="I25" s="38"/>
      <c r="J25" s="39"/>
    </row>
    <row r="26">
      <c r="A26" s="29" t="s">
        <v>29</v>
      </c>
      <c r="B26" s="29">
        <v>5</v>
      </c>
      <c r="C26" s="30" t="s">
        <v>90</v>
      </c>
      <c r="D26" s="29" t="s">
        <v>31</v>
      </c>
      <c r="E26" s="31" t="s">
        <v>91</v>
      </c>
      <c r="F26" s="32" t="s">
        <v>88</v>
      </c>
      <c r="G26" s="33">
        <v>10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34</v>
      </c>
      <c r="B27" s="37"/>
      <c r="C27" s="38"/>
      <c r="D27" s="38"/>
      <c r="E27" s="40" t="s">
        <v>31</v>
      </c>
      <c r="F27" s="38"/>
      <c r="G27" s="38"/>
      <c r="H27" s="38"/>
      <c r="I27" s="38"/>
      <c r="J27" s="39"/>
    </row>
    <row r="28" ht="30">
      <c r="A28" s="29" t="s">
        <v>72</v>
      </c>
      <c r="B28" s="37"/>
      <c r="C28" s="38"/>
      <c r="D28" s="38"/>
      <c r="E28" s="45" t="s">
        <v>523</v>
      </c>
      <c r="F28" s="38"/>
      <c r="G28" s="38"/>
      <c r="H28" s="38"/>
      <c r="I28" s="38"/>
      <c r="J28" s="39"/>
    </row>
    <row r="29">
      <c r="A29" s="29" t="s">
        <v>36</v>
      </c>
      <c r="B29" s="37"/>
      <c r="C29" s="38"/>
      <c r="D29" s="38"/>
      <c r="E29" s="40" t="s">
        <v>31</v>
      </c>
      <c r="F29" s="38"/>
      <c r="G29" s="38"/>
      <c r="H29" s="38"/>
      <c r="I29" s="38"/>
      <c r="J29" s="39"/>
    </row>
    <row r="30">
      <c r="A30" s="29" t="s">
        <v>29</v>
      </c>
      <c r="B30" s="29">
        <v>6</v>
      </c>
      <c r="C30" s="30" t="s">
        <v>93</v>
      </c>
      <c r="D30" s="29" t="s">
        <v>31</v>
      </c>
      <c r="E30" s="31" t="s">
        <v>94</v>
      </c>
      <c r="F30" s="32" t="s">
        <v>95</v>
      </c>
      <c r="G30" s="33">
        <v>50.490000000000002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34</v>
      </c>
      <c r="B31" s="37"/>
      <c r="C31" s="38"/>
      <c r="D31" s="38"/>
      <c r="E31" s="40" t="s">
        <v>31</v>
      </c>
      <c r="F31" s="38"/>
      <c r="G31" s="38"/>
      <c r="H31" s="38"/>
      <c r="I31" s="38"/>
      <c r="J31" s="39"/>
    </row>
    <row r="32" ht="45">
      <c r="A32" s="29" t="s">
        <v>72</v>
      </c>
      <c r="B32" s="37"/>
      <c r="C32" s="38"/>
      <c r="D32" s="38"/>
      <c r="E32" s="45" t="s">
        <v>524</v>
      </c>
      <c r="F32" s="38"/>
      <c r="G32" s="38"/>
      <c r="H32" s="38"/>
      <c r="I32" s="38"/>
      <c r="J32" s="39"/>
    </row>
    <row r="33">
      <c r="A33" s="29" t="s">
        <v>36</v>
      </c>
      <c r="B33" s="37"/>
      <c r="C33" s="38"/>
      <c r="D33" s="38"/>
      <c r="E33" s="40" t="s">
        <v>31</v>
      </c>
      <c r="F33" s="38"/>
      <c r="G33" s="38"/>
      <c r="H33" s="38"/>
      <c r="I33" s="38"/>
      <c r="J33" s="39"/>
    </row>
    <row r="34">
      <c r="A34" s="29" t="s">
        <v>29</v>
      </c>
      <c r="B34" s="29">
        <v>7</v>
      </c>
      <c r="C34" s="30" t="s">
        <v>525</v>
      </c>
      <c r="D34" s="29" t="s">
        <v>31</v>
      </c>
      <c r="E34" s="31" t="s">
        <v>526</v>
      </c>
      <c r="F34" s="32" t="s">
        <v>95</v>
      </c>
      <c r="G34" s="33">
        <v>37.4895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34</v>
      </c>
      <c r="B35" s="37"/>
      <c r="C35" s="38"/>
      <c r="D35" s="38"/>
      <c r="E35" s="40" t="s">
        <v>31</v>
      </c>
      <c r="F35" s="38"/>
      <c r="G35" s="38"/>
      <c r="H35" s="38"/>
      <c r="I35" s="38"/>
      <c r="J35" s="39"/>
    </row>
    <row r="36" ht="90">
      <c r="A36" s="29" t="s">
        <v>72</v>
      </c>
      <c r="B36" s="37"/>
      <c r="C36" s="38"/>
      <c r="D36" s="38"/>
      <c r="E36" s="45" t="s">
        <v>527</v>
      </c>
      <c r="F36" s="38"/>
      <c r="G36" s="38"/>
      <c r="H36" s="38"/>
      <c r="I36" s="38"/>
      <c r="J36" s="39"/>
    </row>
    <row r="37">
      <c r="A37" s="29" t="s">
        <v>36</v>
      </c>
      <c r="B37" s="37"/>
      <c r="C37" s="38"/>
      <c r="D37" s="38"/>
      <c r="E37" s="40" t="s">
        <v>31</v>
      </c>
      <c r="F37" s="38"/>
      <c r="G37" s="38"/>
      <c r="H37" s="38"/>
      <c r="I37" s="38"/>
      <c r="J37" s="39"/>
    </row>
    <row r="38">
      <c r="A38" s="29" t="s">
        <v>29</v>
      </c>
      <c r="B38" s="29">
        <v>8</v>
      </c>
      <c r="C38" s="30" t="s">
        <v>528</v>
      </c>
      <c r="D38" s="29" t="s">
        <v>31</v>
      </c>
      <c r="E38" s="31" t="s">
        <v>529</v>
      </c>
      <c r="F38" s="32" t="s">
        <v>95</v>
      </c>
      <c r="G38" s="33">
        <v>41.655000000000001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34</v>
      </c>
      <c r="B39" s="37"/>
      <c r="C39" s="38"/>
      <c r="D39" s="38"/>
      <c r="E39" s="40" t="s">
        <v>31</v>
      </c>
      <c r="F39" s="38"/>
      <c r="G39" s="38"/>
      <c r="H39" s="38"/>
      <c r="I39" s="38"/>
      <c r="J39" s="39"/>
    </row>
    <row r="40" ht="90">
      <c r="A40" s="29" t="s">
        <v>72</v>
      </c>
      <c r="B40" s="37"/>
      <c r="C40" s="38"/>
      <c r="D40" s="38"/>
      <c r="E40" s="45" t="s">
        <v>530</v>
      </c>
      <c r="F40" s="38"/>
      <c r="G40" s="38"/>
      <c r="H40" s="38"/>
      <c r="I40" s="38"/>
      <c r="J40" s="39"/>
    </row>
    <row r="41">
      <c r="A41" s="29" t="s">
        <v>36</v>
      </c>
      <c r="B41" s="37"/>
      <c r="C41" s="38"/>
      <c r="D41" s="38"/>
      <c r="E41" s="40" t="s">
        <v>31</v>
      </c>
      <c r="F41" s="38"/>
      <c r="G41" s="38"/>
      <c r="H41" s="38"/>
      <c r="I41" s="38"/>
      <c r="J41" s="39"/>
    </row>
    <row r="42">
      <c r="A42" s="29" t="s">
        <v>29</v>
      </c>
      <c r="B42" s="29">
        <v>9</v>
      </c>
      <c r="C42" s="30" t="s">
        <v>103</v>
      </c>
      <c r="D42" s="29" t="s">
        <v>31</v>
      </c>
      <c r="E42" s="31" t="s">
        <v>104</v>
      </c>
      <c r="F42" s="32" t="s">
        <v>95</v>
      </c>
      <c r="G42" s="33">
        <v>4.1654999999999998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34</v>
      </c>
      <c r="B43" s="37"/>
      <c r="C43" s="38"/>
      <c r="D43" s="38"/>
      <c r="E43" s="40" t="s">
        <v>31</v>
      </c>
      <c r="F43" s="38"/>
      <c r="G43" s="38"/>
      <c r="H43" s="38"/>
      <c r="I43" s="38"/>
      <c r="J43" s="39"/>
    </row>
    <row r="44" ht="90">
      <c r="A44" s="29" t="s">
        <v>72</v>
      </c>
      <c r="B44" s="37"/>
      <c r="C44" s="38"/>
      <c r="D44" s="38"/>
      <c r="E44" s="45" t="s">
        <v>531</v>
      </c>
      <c r="F44" s="38"/>
      <c r="G44" s="38"/>
      <c r="H44" s="38"/>
      <c r="I44" s="38"/>
      <c r="J44" s="39"/>
    </row>
    <row r="45">
      <c r="A45" s="29" t="s">
        <v>36</v>
      </c>
      <c r="B45" s="37"/>
      <c r="C45" s="38"/>
      <c r="D45" s="38"/>
      <c r="E45" s="40" t="s">
        <v>31</v>
      </c>
      <c r="F45" s="38"/>
      <c r="G45" s="38"/>
      <c r="H45" s="38"/>
      <c r="I45" s="38"/>
      <c r="J45" s="39"/>
    </row>
    <row r="46">
      <c r="A46" s="29" t="s">
        <v>29</v>
      </c>
      <c r="B46" s="29">
        <v>10</v>
      </c>
      <c r="C46" s="30" t="s">
        <v>106</v>
      </c>
      <c r="D46" s="29" t="s">
        <v>31</v>
      </c>
      <c r="E46" s="31" t="s">
        <v>107</v>
      </c>
      <c r="F46" s="32" t="s">
        <v>71</v>
      </c>
      <c r="G46" s="33">
        <v>254.59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34</v>
      </c>
      <c r="B47" s="37"/>
      <c r="C47" s="38"/>
      <c r="D47" s="38"/>
      <c r="E47" s="40" t="s">
        <v>31</v>
      </c>
      <c r="F47" s="38"/>
      <c r="G47" s="38"/>
      <c r="H47" s="38"/>
      <c r="I47" s="38"/>
      <c r="J47" s="39"/>
    </row>
    <row r="48" ht="45">
      <c r="A48" s="29" t="s">
        <v>72</v>
      </c>
      <c r="B48" s="37"/>
      <c r="C48" s="38"/>
      <c r="D48" s="38"/>
      <c r="E48" s="45" t="s">
        <v>532</v>
      </c>
      <c r="F48" s="38"/>
      <c r="G48" s="38"/>
      <c r="H48" s="38"/>
      <c r="I48" s="38"/>
      <c r="J48" s="39"/>
    </row>
    <row r="49">
      <c r="A49" s="29" t="s">
        <v>36</v>
      </c>
      <c r="B49" s="37"/>
      <c r="C49" s="38"/>
      <c r="D49" s="38"/>
      <c r="E49" s="40" t="s">
        <v>31</v>
      </c>
      <c r="F49" s="38"/>
      <c r="G49" s="38"/>
      <c r="H49" s="38"/>
      <c r="I49" s="38"/>
      <c r="J49" s="39"/>
    </row>
    <row r="50">
      <c r="A50" s="29" t="s">
        <v>29</v>
      </c>
      <c r="B50" s="29">
        <v>11</v>
      </c>
      <c r="C50" s="30" t="s">
        <v>109</v>
      </c>
      <c r="D50" s="29" t="s">
        <v>31</v>
      </c>
      <c r="E50" s="31" t="s">
        <v>110</v>
      </c>
      <c r="F50" s="32" t="s">
        <v>71</v>
      </c>
      <c r="G50" s="33">
        <v>254.59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34</v>
      </c>
      <c r="B51" s="37"/>
      <c r="C51" s="38"/>
      <c r="D51" s="38"/>
      <c r="E51" s="40" t="s">
        <v>31</v>
      </c>
      <c r="F51" s="38"/>
      <c r="G51" s="38"/>
      <c r="H51" s="38"/>
      <c r="I51" s="38"/>
      <c r="J51" s="39"/>
    </row>
    <row r="52">
      <c r="A52" s="29" t="s">
        <v>36</v>
      </c>
      <c r="B52" s="37"/>
      <c r="C52" s="38"/>
      <c r="D52" s="38"/>
      <c r="E52" s="40" t="s">
        <v>31</v>
      </c>
      <c r="F52" s="38"/>
      <c r="G52" s="38"/>
      <c r="H52" s="38"/>
      <c r="I52" s="38"/>
      <c r="J52" s="39"/>
    </row>
    <row r="53">
      <c r="A53" s="29" t="s">
        <v>29</v>
      </c>
      <c r="B53" s="29">
        <v>12</v>
      </c>
      <c r="C53" s="30" t="s">
        <v>111</v>
      </c>
      <c r="D53" s="29" t="s">
        <v>31</v>
      </c>
      <c r="E53" s="31" t="s">
        <v>112</v>
      </c>
      <c r="F53" s="32" t="s">
        <v>95</v>
      </c>
      <c r="G53" s="33">
        <v>79.144499999999994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34</v>
      </c>
      <c r="B54" s="37"/>
      <c r="C54" s="38"/>
      <c r="D54" s="38"/>
      <c r="E54" s="40" t="s">
        <v>31</v>
      </c>
      <c r="F54" s="38"/>
      <c r="G54" s="38"/>
      <c r="H54" s="38"/>
      <c r="I54" s="38"/>
      <c r="J54" s="39"/>
    </row>
    <row r="55">
      <c r="A55" s="29" t="s">
        <v>72</v>
      </c>
      <c r="B55" s="37"/>
      <c r="C55" s="38"/>
      <c r="D55" s="38"/>
      <c r="E55" s="45" t="s">
        <v>533</v>
      </c>
      <c r="F55" s="38"/>
      <c r="G55" s="38"/>
      <c r="H55" s="38"/>
      <c r="I55" s="38"/>
      <c r="J55" s="39"/>
    </row>
    <row r="56">
      <c r="A56" s="29" t="s">
        <v>36</v>
      </c>
      <c r="B56" s="37"/>
      <c r="C56" s="38"/>
      <c r="D56" s="38"/>
      <c r="E56" s="40" t="s">
        <v>31</v>
      </c>
      <c r="F56" s="38"/>
      <c r="G56" s="38"/>
      <c r="H56" s="38"/>
      <c r="I56" s="38"/>
      <c r="J56" s="39"/>
    </row>
    <row r="57">
      <c r="A57" s="29" t="s">
        <v>29</v>
      </c>
      <c r="B57" s="29">
        <v>13</v>
      </c>
      <c r="C57" s="30" t="s">
        <v>114</v>
      </c>
      <c r="D57" s="29" t="s">
        <v>31</v>
      </c>
      <c r="E57" s="31" t="s">
        <v>115</v>
      </c>
      <c r="F57" s="32" t="s">
        <v>95</v>
      </c>
      <c r="G57" s="33">
        <v>4.1654999999999998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34</v>
      </c>
      <c r="B58" s="37"/>
      <c r="C58" s="38"/>
      <c r="D58" s="38"/>
      <c r="E58" s="40" t="s">
        <v>31</v>
      </c>
      <c r="F58" s="38"/>
      <c r="G58" s="38"/>
      <c r="H58" s="38"/>
      <c r="I58" s="38"/>
      <c r="J58" s="39"/>
    </row>
    <row r="59">
      <c r="A59" s="29" t="s">
        <v>72</v>
      </c>
      <c r="B59" s="37"/>
      <c r="C59" s="38"/>
      <c r="D59" s="38"/>
      <c r="E59" s="45" t="s">
        <v>534</v>
      </c>
      <c r="F59" s="38"/>
      <c r="G59" s="38"/>
      <c r="H59" s="38"/>
      <c r="I59" s="38"/>
      <c r="J59" s="39"/>
    </row>
    <row r="60">
      <c r="A60" s="29" t="s">
        <v>36</v>
      </c>
      <c r="B60" s="37"/>
      <c r="C60" s="38"/>
      <c r="D60" s="38"/>
      <c r="E60" s="40" t="s">
        <v>31</v>
      </c>
      <c r="F60" s="38"/>
      <c r="G60" s="38"/>
      <c r="H60" s="38"/>
      <c r="I60" s="38"/>
      <c r="J60" s="39"/>
    </row>
    <row r="61">
      <c r="A61" s="29" t="s">
        <v>29</v>
      </c>
      <c r="B61" s="29">
        <v>14</v>
      </c>
      <c r="C61" s="30" t="s">
        <v>117</v>
      </c>
      <c r="D61" s="29" t="s">
        <v>31</v>
      </c>
      <c r="E61" s="31" t="s">
        <v>118</v>
      </c>
      <c r="F61" s="32" t="s">
        <v>95</v>
      </c>
      <c r="G61" s="33">
        <v>68.799000000000007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34</v>
      </c>
      <c r="B62" s="37"/>
      <c r="C62" s="38"/>
      <c r="D62" s="38"/>
      <c r="E62" s="40" t="s">
        <v>31</v>
      </c>
      <c r="F62" s="38"/>
      <c r="G62" s="38"/>
      <c r="H62" s="38"/>
      <c r="I62" s="38"/>
      <c r="J62" s="39"/>
    </row>
    <row r="63" ht="135">
      <c r="A63" s="29" t="s">
        <v>72</v>
      </c>
      <c r="B63" s="37"/>
      <c r="C63" s="38"/>
      <c r="D63" s="38"/>
      <c r="E63" s="45" t="s">
        <v>535</v>
      </c>
      <c r="F63" s="38"/>
      <c r="G63" s="38"/>
      <c r="H63" s="38"/>
      <c r="I63" s="38"/>
      <c r="J63" s="39"/>
    </row>
    <row r="64">
      <c r="A64" s="29" t="s">
        <v>36</v>
      </c>
      <c r="B64" s="37"/>
      <c r="C64" s="38"/>
      <c r="D64" s="38"/>
      <c r="E64" s="40" t="s">
        <v>31</v>
      </c>
      <c r="F64" s="38"/>
      <c r="G64" s="38"/>
      <c r="H64" s="38"/>
      <c r="I64" s="38"/>
      <c r="J64" s="39"/>
    </row>
    <row r="65">
      <c r="A65" s="29" t="s">
        <v>29</v>
      </c>
      <c r="B65" s="29">
        <v>15</v>
      </c>
      <c r="C65" s="30" t="s">
        <v>120</v>
      </c>
      <c r="D65" s="29" t="s">
        <v>31</v>
      </c>
      <c r="E65" s="31" t="s">
        <v>121</v>
      </c>
      <c r="F65" s="32" t="s">
        <v>95</v>
      </c>
      <c r="G65" s="33">
        <v>3.621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34</v>
      </c>
      <c r="B66" s="37"/>
      <c r="C66" s="38"/>
      <c r="D66" s="38"/>
      <c r="E66" s="40" t="s">
        <v>31</v>
      </c>
      <c r="F66" s="38"/>
      <c r="G66" s="38"/>
      <c r="H66" s="38"/>
      <c r="I66" s="38"/>
      <c r="J66" s="39"/>
    </row>
    <row r="67" ht="135">
      <c r="A67" s="29" t="s">
        <v>72</v>
      </c>
      <c r="B67" s="37"/>
      <c r="C67" s="38"/>
      <c r="D67" s="38"/>
      <c r="E67" s="45" t="s">
        <v>536</v>
      </c>
      <c r="F67" s="38"/>
      <c r="G67" s="38"/>
      <c r="H67" s="38"/>
      <c r="I67" s="38"/>
      <c r="J67" s="39"/>
    </row>
    <row r="68">
      <c r="A68" s="29" t="s">
        <v>36</v>
      </c>
      <c r="B68" s="37"/>
      <c r="C68" s="38"/>
      <c r="D68" s="38"/>
      <c r="E68" s="40" t="s">
        <v>31</v>
      </c>
      <c r="F68" s="38"/>
      <c r="G68" s="38"/>
      <c r="H68" s="38"/>
      <c r="I68" s="38"/>
      <c r="J68" s="39"/>
    </row>
    <row r="69">
      <c r="A69" s="29" t="s">
        <v>29</v>
      </c>
      <c r="B69" s="29">
        <v>16</v>
      </c>
      <c r="C69" s="30" t="s">
        <v>123</v>
      </c>
      <c r="D69" s="29" t="s">
        <v>31</v>
      </c>
      <c r="E69" s="31" t="s">
        <v>124</v>
      </c>
      <c r="F69" s="32" t="s">
        <v>95</v>
      </c>
      <c r="G69" s="33">
        <v>687.99000000000001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34</v>
      </c>
      <c r="B70" s="37"/>
      <c r="C70" s="38"/>
      <c r="D70" s="38"/>
      <c r="E70" s="40" t="s">
        <v>31</v>
      </c>
      <c r="F70" s="38"/>
      <c r="G70" s="38"/>
      <c r="H70" s="38"/>
      <c r="I70" s="38"/>
      <c r="J70" s="39"/>
    </row>
    <row r="71" ht="135">
      <c r="A71" s="29" t="s">
        <v>72</v>
      </c>
      <c r="B71" s="37"/>
      <c r="C71" s="38"/>
      <c r="D71" s="38"/>
      <c r="E71" s="45" t="s">
        <v>537</v>
      </c>
      <c r="F71" s="38"/>
      <c r="G71" s="38"/>
      <c r="H71" s="38"/>
      <c r="I71" s="38"/>
      <c r="J71" s="39"/>
    </row>
    <row r="72">
      <c r="A72" s="29" t="s">
        <v>36</v>
      </c>
      <c r="B72" s="37"/>
      <c r="C72" s="38"/>
      <c r="D72" s="38"/>
      <c r="E72" s="40" t="s">
        <v>31</v>
      </c>
      <c r="F72" s="38"/>
      <c r="G72" s="38"/>
      <c r="H72" s="38"/>
      <c r="I72" s="38"/>
      <c r="J72" s="39"/>
    </row>
    <row r="73">
      <c r="A73" s="29" t="s">
        <v>29</v>
      </c>
      <c r="B73" s="29">
        <v>17</v>
      </c>
      <c r="C73" s="30" t="s">
        <v>126</v>
      </c>
      <c r="D73" s="29" t="s">
        <v>31</v>
      </c>
      <c r="E73" s="31" t="s">
        <v>127</v>
      </c>
      <c r="F73" s="32" t="s">
        <v>95</v>
      </c>
      <c r="G73" s="33">
        <v>36.210000000000001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34</v>
      </c>
      <c r="B74" s="37"/>
      <c r="C74" s="38"/>
      <c r="D74" s="38"/>
      <c r="E74" s="40" t="s">
        <v>31</v>
      </c>
      <c r="F74" s="38"/>
      <c r="G74" s="38"/>
      <c r="H74" s="38"/>
      <c r="I74" s="38"/>
      <c r="J74" s="39"/>
    </row>
    <row r="75" ht="135">
      <c r="A75" s="29" t="s">
        <v>72</v>
      </c>
      <c r="B75" s="37"/>
      <c r="C75" s="38"/>
      <c r="D75" s="38"/>
      <c r="E75" s="45" t="s">
        <v>538</v>
      </c>
      <c r="F75" s="38"/>
      <c r="G75" s="38"/>
      <c r="H75" s="38"/>
      <c r="I75" s="38"/>
      <c r="J75" s="39"/>
    </row>
    <row r="76">
      <c r="A76" s="29" t="s">
        <v>36</v>
      </c>
      <c r="B76" s="37"/>
      <c r="C76" s="38"/>
      <c r="D76" s="38"/>
      <c r="E76" s="40" t="s">
        <v>31</v>
      </c>
      <c r="F76" s="38"/>
      <c r="G76" s="38"/>
      <c r="H76" s="38"/>
      <c r="I76" s="38"/>
      <c r="J76" s="39"/>
    </row>
    <row r="77">
      <c r="A77" s="29" t="s">
        <v>29</v>
      </c>
      <c r="B77" s="29">
        <v>18</v>
      </c>
      <c r="C77" s="30" t="s">
        <v>129</v>
      </c>
      <c r="D77" s="29" t="s">
        <v>31</v>
      </c>
      <c r="E77" s="31" t="s">
        <v>130</v>
      </c>
      <c r="F77" s="32" t="s">
        <v>95</v>
      </c>
      <c r="G77" s="33">
        <v>72.420000000000002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34</v>
      </c>
      <c r="B78" s="37"/>
      <c r="C78" s="38"/>
      <c r="D78" s="38"/>
      <c r="E78" s="40" t="s">
        <v>31</v>
      </c>
      <c r="F78" s="38"/>
      <c r="G78" s="38"/>
      <c r="H78" s="38"/>
      <c r="I78" s="38"/>
      <c r="J78" s="39"/>
    </row>
    <row r="79">
      <c r="A79" s="29" t="s">
        <v>36</v>
      </c>
      <c r="B79" s="37"/>
      <c r="C79" s="38"/>
      <c r="D79" s="38"/>
      <c r="E79" s="40" t="s">
        <v>31</v>
      </c>
      <c r="F79" s="38"/>
      <c r="G79" s="38"/>
      <c r="H79" s="38"/>
      <c r="I79" s="38"/>
      <c r="J79" s="39"/>
    </row>
    <row r="80">
      <c r="A80" s="29" t="s">
        <v>29</v>
      </c>
      <c r="B80" s="29">
        <v>19</v>
      </c>
      <c r="C80" s="30" t="s">
        <v>131</v>
      </c>
      <c r="D80" s="29" t="s">
        <v>31</v>
      </c>
      <c r="E80" s="31" t="s">
        <v>132</v>
      </c>
      <c r="F80" s="32" t="s">
        <v>95</v>
      </c>
      <c r="G80" s="33">
        <v>49.333500000000001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34</v>
      </c>
      <c r="B81" s="37"/>
      <c r="C81" s="38"/>
      <c r="D81" s="38"/>
      <c r="E81" s="40" t="s">
        <v>31</v>
      </c>
      <c r="F81" s="38"/>
      <c r="G81" s="38"/>
      <c r="H81" s="38"/>
      <c r="I81" s="38"/>
      <c r="J81" s="39"/>
    </row>
    <row r="82" ht="135">
      <c r="A82" s="29" t="s">
        <v>72</v>
      </c>
      <c r="B82" s="37"/>
      <c r="C82" s="38"/>
      <c r="D82" s="38"/>
      <c r="E82" s="45" t="s">
        <v>539</v>
      </c>
      <c r="F82" s="38"/>
      <c r="G82" s="38"/>
      <c r="H82" s="38"/>
      <c r="I82" s="38"/>
      <c r="J82" s="39"/>
    </row>
    <row r="83">
      <c r="A83" s="29" t="s">
        <v>36</v>
      </c>
      <c r="B83" s="37"/>
      <c r="C83" s="38"/>
      <c r="D83" s="38"/>
      <c r="E83" s="40" t="s">
        <v>31</v>
      </c>
      <c r="F83" s="38"/>
      <c r="G83" s="38"/>
      <c r="H83" s="38"/>
      <c r="I83" s="38"/>
      <c r="J83" s="39"/>
    </row>
    <row r="84" ht="30">
      <c r="A84" s="29" t="s">
        <v>29</v>
      </c>
      <c r="B84" s="29">
        <v>20</v>
      </c>
      <c r="C84" s="30" t="s">
        <v>134</v>
      </c>
      <c r="D84" s="29" t="s">
        <v>31</v>
      </c>
      <c r="E84" s="31" t="s">
        <v>135</v>
      </c>
      <c r="F84" s="32" t="s">
        <v>95</v>
      </c>
      <c r="G84" s="33">
        <v>26.82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34</v>
      </c>
      <c r="B85" s="37"/>
      <c r="C85" s="38"/>
      <c r="D85" s="38"/>
      <c r="E85" s="40" t="s">
        <v>31</v>
      </c>
      <c r="F85" s="38"/>
      <c r="G85" s="38"/>
      <c r="H85" s="38"/>
      <c r="I85" s="38"/>
      <c r="J85" s="39"/>
    </row>
    <row r="86">
      <c r="A86" s="29" t="s">
        <v>72</v>
      </c>
      <c r="B86" s="37"/>
      <c r="C86" s="38"/>
      <c r="D86" s="38"/>
      <c r="E86" s="45" t="s">
        <v>540</v>
      </c>
      <c r="F86" s="38"/>
      <c r="G86" s="38"/>
      <c r="H86" s="38"/>
      <c r="I86" s="38"/>
      <c r="J86" s="39"/>
    </row>
    <row r="87">
      <c r="A87" s="29" t="s">
        <v>36</v>
      </c>
      <c r="B87" s="37"/>
      <c r="C87" s="38"/>
      <c r="D87" s="38"/>
      <c r="E87" s="40" t="s">
        <v>31</v>
      </c>
      <c r="F87" s="38"/>
      <c r="G87" s="38"/>
      <c r="H87" s="38"/>
      <c r="I87" s="38"/>
      <c r="J87" s="39"/>
    </row>
    <row r="88">
      <c r="A88" s="29" t="s">
        <v>29</v>
      </c>
      <c r="B88" s="29">
        <v>21</v>
      </c>
      <c r="C88" s="30" t="s">
        <v>137</v>
      </c>
      <c r="D88" s="29" t="s">
        <v>31</v>
      </c>
      <c r="E88" s="31" t="s">
        <v>138</v>
      </c>
      <c r="F88" s="32" t="s">
        <v>95</v>
      </c>
      <c r="G88" s="33">
        <v>68.799000000000007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34</v>
      </c>
      <c r="B89" s="37"/>
      <c r="C89" s="38"/>
      <c r="D89" s="38"/>
      <c r="E89" s="31" t="s">
        <v>139</v>
      </c>
      <c r="F89" s="38"/>
      <c r="G89" s="38"/>
      <c r="H89" s="38"/>
      <c r="I89" s="38"/>
      <c r="J89" s="39"/>
    </row>
    <row r="90">
      <c r="A90" s="29" t="s">
        <v>72</v>
      </c>
      <c r="B90" s="37"/>
      <c r="C90" s="38"/>
      <c r="D90" s="38"/>
      <c r="E90" s="45" t="s">
        <v>541</v>
      </c>
      <c r="F90" s="38"/>
      <c r="G90" s="38"/>
      <c r="H90" s="38"/>
      <c r="I90" s="38"/>
      <c r="J90" s="39"/>
    </row>
    <row r="91">
      <c r="A91" s="29" t="s">
        <v>36</v>
      </c>
      <c r="B91" s="37"/>
      <c r="C91" s="38"/>
      <c r="D91" s="38"/>
      <c r="E91" s="40" t="s">
        <v>31</v>
      </c>
      <c r="F91" s="38"/>
      <c r="G91" s="38"/>
      <c r="H91" s="38"/>
      <c r="I91" s="38"/>
      <c r="J91" s="39"/>
    </row>
    <row r="92">
      <c r="A92" s="29" t="s">
        <v>29</v>
      </c>
      <c r="B92" s="29">
        <v>22</v>
      </c>
      <c r="C92" s="30" t="s">
        <v>141</v>
      </c>
      <c r="D92" s="29" t="s">
        <v>31</v>
      </c>
      <c r="E92" s="31" t="s">
        <v>142</v>
      </c>
      <c r="F92" s="32" t="s">
        <v>95</v>
      </c>
      <c r="G92" s="33">
        <v>3.621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0" t="s">
        <v>31</v>
      </c>
      <c r="F93" s="38"/>
      <c r="G93" s="38"/>
      <c r="H93" s="38"/>
      <c r="I93" s="38"/>
      <c r="J93" s="39"/>
    </row>
    <row r="94">
      <c r="A94" s="29" t="s">
        <v>72</v>
      </c>
      <c r="B94" s="37"/>
      <c r="C94" s="38"/>
      <c r="D94" s="38"/>
      <c r="E94" s="45" t="s">
        <v>542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31</v>
      </c>
      <c r="F95" s="38"/>
      <c r="G95" s="38"/>
      <c r="H95" s="38"/>
      <c r="I95" s="38"/>
      <c r="J95" s="39"/>
    </row>
    <row r="96">
      <c r="A96" s="29" t="s">
        <v>29</v>
      </c>
      <c r="B96" s="29">
        <v>23</v>
      </c>
      <c r="C96" s="30" t="s">
        <v>146</v>
      </c>
      <c r="D96" s="29" t="s">
        <v>31</v>
      </c>
      <c r="E96" s="31" t="s">
        <v>147</v>
      </c>
      <c r="F96" s="32" t="s">
        <v>88</v>
      </c>
      <c r="G96" s="33">
        <v>11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34</v>
      </c>
      <c r="B97" s="37"/>
      <c r="C97" s="38"/>
      <c r="D97" s="38"/>
      <c r="E97" s="40" t="s">
        <v>31</v>
      </c>
      <c r="F97" s="38"/>
      <c r="G97" s="38"/>
      <c r="H97" s="38"/>
      <c r="I97" s="38"/>
      <c r="J97" s="39"/>
    </row>
    <row r="98">
      <c r="A98" s="29" t="s">
        <v>72</v>
      </c>
      <c r="B98" s="37"/>
      <c r="C98" s="38"/>
      <c r="D98" s="38"/>
      <c r="E98" s="45" t="s">
        <v>543</v>
      </c>
      <c r="F98" s="38"/>
      <c r="G98" s="38"/>
      <c r="H98" s="38"/>
      <c r="I98" s="38"/>
      <c r="J98" s="39"/>
    </row>
    <row r="99">
      <c r="A99" s="29" t="s">
        <v>36</v>
      </c>
      <c r="B99" s="37"/>
      <c r="C99" s="38"/>
      <c r="D99" s="38"/>
      <c r="E99" s="40" t="s">
        <v>31</v>
      </c>
      <c r="F99" s="38"/>
      <c r="G99" s="38"/>
      <c r="H99" s="38"/>
      <c r="I99" s="38"/>
      <c r="J99" s="39"/>
    </row>
    <row r="100" ht="30">
      <c r="A100" s="29" t="s">
        <v>29</v>
      </c>
      <c r="B100" s="29">
        <v>24</v>
      </c>
      <c r="C100" s="30" t="s">
        <v>149</v>
      </c>
      <c r="D100" s="29" t="s">
        <v>31</v>
      </c>
      <c r="E100" s="31" t="s">
        <v>150</v>
      </c>
      <c r="F100" s="32" t="s">
        <v>88</v>
      </c>
      <c r="G100" s="33">
        <v>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34</v>
      </c>
      <c r="B101" s="37"/>
      <c r="C101" s="38"/>
      <c r="D101" s="38"/>
      <c r="E101" s="40" t="s">
        <v>31</v>
      </c>
      <c r="F101" s="38"/>
      <c r="G101" s="38"/>
      <c r="H101" s="38"/>
      <c r="I101" s="38"/>
      <c r="J101" s="39"/>
    </row>
    <row r="102">
      <c r="A102" s="29" t="s">
        <v>36</v>
      </c>
      <c r="B102" s="37"/>
      <c r="C102" s="38"/>
      <c r="D102" s="38"/>
      <c r="E102" s="40" t="s">
        <v>31</v>
      </c>
      <c r="F102" s="38"/>
      <c r="G102" s="38"/>
      <c r="H102" s="38"/>
      <c r="I102" s="38"/>
      <c r="J102" s="39"/>
    </row>
    <row r="103" ht="30">
      <c r="A103" s="29" t="s">
        <v>29</v>
      </c>
      <c r="B103" s="29">
        <v>25</v>
      </c>
      <c r="C103" s="30" t="s">
        <v>152</v>
      </c>
      <c r="D103" s="29" t="s">
        <v>31</v>
      </c>
      <c r="E103" s="31" t="s">
        <v>153</v>
      </c>
      <c r="F103" s="32" t="s">
        <v>88</v>
      </c>
      <c r="G103" s="33">
        <v>15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34</v>
      </c>
      <c r="B104" s="37"/>
      <c r="C104" s="38"/>
      <c r="D104" s="38"/>
      <c r="E104" s="40" t="s">
        <v>31</v>
      </c>
      <c r="F104" s="38"/>
      <c r="G104" s="38"/>
      <c r="H104" s="38"/>
      <c r="I104" s="38"/>
      <c r="J104" s="39"/>
    </row>
    <row r="105">
      <c r="A105" s="29" t="s">
        <v>36</v>
      </c>
      <c r="B105" s="37"/>
      <c r="C105" s="38"/>
      <c r="D105" s="38"/>
      <c r="E105" s="40" t="s">
        <v>31</v>
      </c>
      <c r="F105" s="38"/>
      <c r="G105" s="38"/>
      <c r="H105" s="38"/>
      <c r="I105" s="38"/>
      <c r="J105" s="39"/>
    </row>
    <row r="106">
      <c r="A106" s="29" t="s">
        <v>29</v>
      </c>
      <c r="B106" s="29">
        <v>26</v>
      </c>
      <c r="C106" s="30" t="s">
        <v>155</v>
      </c>
      <c r="D106" s="29" t="s">
        <v>31</v>
      </c>
      <c r="E106" s="31" t="s">
        <v>156</v>
      </c>
      <c r="F106" s="32" t="s">
        <v>95</v>
      </c>
      <c r="G106" s="33">
        <v>54.969200000000001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34</v>
      </c>
      <c r="B107" s="37"/>
      <c r="C107" s="38"/>
      <c r="D107" s="38"/>
      <c r="E107" s="40" t="s">
        <v>31</v>
      </c>
      <c r="F107" s="38"/>
      <c r="G107" s="38"/>
      <c r="H107" s="38"/>
      <c r="I107" s="38"/>
      <c r="J107" s="39"/>
    </row>
    <row r="108">
      <c r="A108" s="29" t="s">
        <v>72</v>
      </c>
      <c r="B108" s="37"/>
      <c r="C108" s="38"/>
      <c r="D108" s="38"/>
      <c r="E108" s="45" t="s">
        <v>544</v>
      </c>
      <c r="F108" s="38"/>
      <c r="G108" s="38"/>
      <c r="H108" s="38"/>
      <c r="I108" s="38"/>
      <c r="J108" s="39"/>
    </row>
    <row r="109">
      <c r="A109" s="29" t="s">
        <v>36</v>
      </c>
      <c r="B109" s="37"/>
      <c r="C109" s="38"/>
      <c r="D109" s="38"/>
      <c r="E109" s="40" t="s">
        <v>31</v>
      </c>
      <c r="F109" s="38"/>
      <c r="G109" s="38"/>
      <c r="H109" s="38"/>
      <c r="I109" s="38"/>
      <c r="J109" s="39"/>
    </row>
    <row r="110">
      <c r="A110" s="23" t="s">
        <v>26</v>
      </c>
      <c r="B110" s="24"/>
      <c r="C110" s="25" t="s">
        <v>158</v>
      </c>
      <c r="D110" s="26"/>
      <c r="E110" s="23" t="s">
        <v>159</v>
      </c>
      <c r="F110" s="26"/>
      <c r="G110" s="26"/>
      <c r="H110" s="26"/>
      <c r="I110" s="27">
        <f>SUMIFS(I111:I122,A111:A122,"P")</f>
        <v>0</v>
      </c>
      <c r="J110" s="28"/>
    </row>
    <row r="111">
      <c r="A111" s="29" t="s">
        <v>29</v>
      </c>
      <c r="B111" s="29">
        <v>27</v>
      </c>
      <c r="C111" s="30" t="s">
        <v>160</v>
      </c>
      <c r="D111" s="29" t="s">
        <v>31</v>
      </c>
      <c r="E111" s="31" t="s">
        <v>161</v>
      </c>
      <c r="F111" s="32" t="s">
        <v>95</v>
      </c>
      <c r="G111" s="33">
        <v>6.7050000000000001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34</v>
      </c>
      <c r="B112" s="37"/>
      <c r="C112" s="38"/>
      <c r="D112" s="38"/>
      <c r="E112" s="40" t="s">
        <v>31</v>
      </c>
      <c r="F112" s="38"/>
      <c r="G112" s="38"/>
      <c r="H112" s="38"/>
      <c r="I112" s="38"/>
      <c r="J112" s="39"/>
    </row>
    <row r="113">
      <c r="A113" s="29" t="s">
        <v>72</v>
      </c>
      <c r="B113" s="37"/>
      <c r="C113" s="38"/>
      <c r="D113" s="38"/>
      <c r="E113" s="45" t="s">
        <v>545</v>
      </c>
      <c r="F113" s="38"/>
      <c r="G113" s="38"/>
      <c r="H113" s="38"/>
      <c r="I113" s="38"/>
      <c r="J113" s="39"/>
    </row>
    <row r="114">
      <c r="A114" s="29" t="s">
        <v>36</v>
      </c>
      <c r="B114" s="37"/>
      <c r="C114" s="38"/>
      <c r="D114" s="38"/>
      <c r="E114" s="40" t="s">
        <v>31</v>
      </c>
      <c r="F114" s="38"/>
      <c r="G114" s="38"/>
      <c r="H114" s="38"/>
      <c r="I114" s="38"/>
      <c r="J114" s="39"/>
    </row>
    <row r="115">
      <c r="A115" s="29" t="s">
        <v>29</v>
      </c>
      <c r="B115" s="29">
        <v>28</v>
      </c>
      <c r="C115" s="30" t="s">
        <v>163</v>
      </c>
      <c r="D115" s="29" t="s">
        <v>31</v>
      </c>
      <c r="E115" s="31" t="s">
        <v>164</v>
      </c>
      <c r="F115" s="32" t="s">
        <v>95</v>
      </c>
      <c r="G115" s="33">
        <v>0.39500000000000002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34</v>
      </c>
      <c r="B116" s="37"/>
      <c r="C116" s="38"/>
      <c r="D116" s="38"/>
      <c r="E116" s="40" t="s">
        <v>31</v>
      </c>
      <c r="F116" s="38"/>
      <c r="G116" s="38"/>
      <c r="H116" s="38"/>
      <c r="I116" s="38"/>
      <c r="J116" s="39"/>
    </row>
    <row r="117" ht="45">
      <c r="A117" s="29" t="s">
        <v>72</v>
      </c>
      <c r="B117" s="37"/>
      <c r="C117" s="38"/>
      <c r="D117" s="38"/>
      <c r="E117" s="45" t="s">
        <v>546</v>
      </c>
      <c r="F117" s="38"/>
      <c r="G117" s="38"/>
      <c r="H117" s="38"/>
      <c r="I117" s="38"/>
      <c r="J117" s="39"/>
    </row>
    <row r="118">
      <c r="A118" s="29" t="s">
        <v>36</v>
      </c>
      <c r="B118" s="37"/>
      <c r="C118" s="38"/>
      <c r="D118" s="38"/>
      <c r="E118" s="40" t="s">
        <v>31</v>
      </c>
      <c r="F118" s="38"/>
      <c r="G118" s="38"/>
      <c r="H118" s="38"/>
      <c r="I118" s="38"/>
      <c r="J118" s="39"/>
    </row>
    <row r="119">
      <c r="A119" s="29" t="s">
        <v>29</v>
      </c>
      <c r="B119" s="29">
        <v>29</v>
      </c>
      <c r="C119" s="30" t="s">
        <v>166</v>
      </c>
      <c r="D119" s="29" t="s">
        <v>31</v>
      </c>
      <c r="E119" s="31" t="s">
        <v>167</v>
      </c>
      <c r="F119" s="32" t="s">
        <v>71</v>
      </c>
      <c r="G119" s="33">
        <v>3.5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34</v>
      </c>
      <c r="B120" s="37"/>
      <c r="C120" s="38"/>
      <c r="D120" s="38"/>
      <c r="E120" s="40" t="s">
        <v>31</v>
      </c>
      <c r="F120" s="38"/>
      <c r="G120" s="38"/>
      <c r="H120" s="38"/>
      <c r="I120" s="38"/>
      <c r="J120" s="39"/>
    </row>
    <row r="121" ht="45">
      <c r="A121" s="29" t="s">
        <v>72</v>
      </c>
      <c r="B121" s="37"/>
      <c r="C121" s="38"/>
      <c r="D121" s="38"/>
      <c r="E121" s="45" t="s">
        <v>547</v>
      </c>
      <c r="F121" s="38"/>
      <c r="G121" s="38"/>
      <c r="H121" s="38"/>
      <c r="I121" s="38"/>
      <c r="J121" s="39"/>
    </row>
    <row r="122">
      <c r="A122" s="29" t="s">
        <v>36</v>
      </c>
      <c r="B122" s="37"/>
      <c r="C122" s="38"/>
      <c r="D122" s="38"/>
      <c r="E122" s="40" t="s">
        <v>31</v>
      </c>
      <c r="F122" s="38"/>
      <c r="G122" s="38"/>
      <c r="H122" s="38"/>
      <c r="I122" s="38"/>
      <c r="J122" s="39"/>
    </row>
    <row r="123">
      <c r="A123" s="23" t="s">
        <v>26</v>
      </c>
      <c r="B123" s="24"/>
      <c r="C123" s="25" t="s">
        <v>169</v>
      </c>
      <c r="D123" s="26"/>
      <c r="E123" s="23" t="s">
        <v>170</v>
      </c>
      <c r="F123" s="26"/>
      <c r="G123" s="26"/>
      <c r="H123" s="26"/>
      <c r="I123" s="27">
        <f>SUMIFS(I124:I151,A124:A151,"P")</f>
        <v>0</v>
      </c>
      <c r="J123" s="28"/>
    </row>
    <row r="124">
      <c r="A124" s="29" t="s">
        <v>29</v>
      </c>
      <c r="B124" s="29">
        <v>30</v>
      </c>
      <c r="C124" s="30" t="s">
        <v>548</v>
      </c>
      <c r="D124" s="29" t="s">
        <v>31</v>
      </c>
      <c r="E124" s="31" t="s">
        <v>549</v>
      </c>
      <c r="F124" s="32" t="s">
        <v>71</v>
      </c>
      <c r="G124" s="33">
        <v>116.09999999999999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34</v>
      </c>
      <c r="B125" s="37"/>
      <c r="C125" s="38"/>
      <c r="D125" s="38"/>
      <c r="E125" s="40" t="s">
        <v>31</v>
      </c>
      <c r="F125" s="38"/>
      <c r="G125" s="38"/>
      <c r="H125" s="38"/>
      <c r="I125" s="38"/>
      <c r="J125" s="39"/>
    </row>
    <row r="126">
      <c r="A126" s="29" t="s">
        <v>72</v>
      </c>
      <c r="B126" s="37"/>
      <c r="C126" s="38"/>
      <c r="D126" s="38"/>
      <c r="E126" s="45" t="s">
        <v>550</v>
      </c>
      <c r="F126" s="38"/>
      <c r="G126" s="38"/>
      <c r="H126" s="38"/>
      <c r="I126" s="38"/>
      <c r="J126" s="39"/>
    </row>
    <row r="127">
      <c r="A127" s="29" t="s">
        <v>36</v>
      </c>
      <c r="B127" s="37"/>
      <c r="C127" s="38"/>
      <c r="D127" s="38"/>
      <c r="E127" s="40" t="s">
        <v>31</v>
      </c>
      <c r="F127" s="38"/>
      <c r="G127" s="38"/>
      <c r="H127" s="38"/>
      <c r="I127" s="38"/>
      <c r="J127" s="39"/>
    </row>
    <row r="128">
      <c r="A128" s="29" t="s">
        <v>29</v>
      </c>
      <c r="B128" s="29">
        <v>31</v>
      </c>
      <c r="C128" s="30" t="s">
        <v>551</v>
      </c>
      <c r="D128" s="29" t="s">
        <v>31</v>
      </c>
      <c r="E128" s="31" t="s">
        <v>552</v>
      </c>
      <c r="F128" s="32" t="s">
        <v>71</v>
      </c>
      <c r="G128" s="33">
        <v>58.049999999999997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34</v>
      </c>
      <c r="B129" s="37"/>
      <c r="C129" s="38"/>
      <c r="D129" s="38"/>
      <c r="E129" s="40" t="s">
        <v>31</v>
      </c>
      <c r="F129" s="38"/>
      <c r="G129" s="38"/>
      <c r="H129" s="38"/>
      <c r="I129" s="38"/>
      <c r="J129" s="39"/>
    </row>
    <row r="130">
      <c r="A130" s="29" t="s">
        <v>72</v>
      </c>
      <c r="B130" s="37"/>
      <c r="C130" s="38"/>
      <c r="D130" s="38"/>
      <c r="E130" s="45" t="s">
        <v>553</v>
      </c>
      <c r="F130" s="38"/>
      <c r="G130" s="38"/>
      <c r="H130" s="38"/>
      <c r="I130" s="38"/>
      <c r="J130" s="39"/>
    </row>
    <row r="131">
      <c r="A131" s="29" t="s">
        <v>36</v>
      </c>
      <c r="B131" s="37"/>
      <c r="C131" s="38"/>
      <c r="D131" s="38"/>
      <c r="E131" s="40" t="s">
        <v>31</v>
      </c>
      <c r="F131" s="38"/>
      <c r="G131" s="38"/>
      <c r="H131" s="38"/>
      <c r="I131" s="38"/>
      <c r="J131" s="39"/>
    </row>
    <row r="132">
      <c r="A132" s="29" t="s">
        <v>29</v>
      </c>
      <c r="B132" s="29">
        <v>32</v>
      </c>
      <c r="C132" s="30" t="s">
        <v>554</v>
      </c>
      <c r="D132" s="29" t="s">
        <v>31</v>
      </c>
      <c r="E132" s="31" t="s">
        <v>555</v>
      </c>
      <c r="F132" s="32" t="s">
        <v>71</v>
      </c>
      <c r="G132" s="33">
        <v>58.049999999999997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34</v>
      </c>
      <c r="B133" s="37"/>
      <c r="C133" s="38"/>
      <c r="D133" s="38"/>
      <c r="E133" s="40" t="s">
        <v>31</v>
      </c>
      <c r="F133" s="38"/>
      <c r="G133" s="38"/>
      <c r="H133" s="38"/>
      <c r="I133" s="38"/>
      <c r="J133" s="39"/>
    </row>
    <row r="134">
      <c r="A134" s="29" t="s">
        <v>72</v>
      </c>
      <c r="B134" s="37"/>
      <c r="C134" s="38"/>
      <c r="D134" s="38"/>
      <c r="E134" s="45" t="s">
        <v>553</v>
      </c>
      <c r="F134" s="38"/>
      <c r="G134" s="38"/>
      <c r="H134" s="38"/>
      <c r="I134" s="38"/>
      <c r="J134" s="39"/>
    </row>
    <row r="135">
      <c r="A135" s="29" t="s">
        <v>36</v>
      </c>
      <c r="B135" s="37"/>
      <c r="C135" s="38"/>
      <c r="D135" s="38"/>
      <c r="E135" s="40" t="s">
        <v>31</v>
      </c>
      <c r="F135" s="38"/>
      <c r="G135" s="38"/>
      <c r="H135" s="38"/>
      <c r="I135" s="38"/>
      <c r="J135" s="39"/>
    </row>
    <row r="136">
      <c r="A136" s="29" t="s">
        <v>29</v>
      </c>
      <c r="B136" s="29">
        <v>33</v>
      </c>
      <c r="C136" s="30" t="s">
        <v>556</v>
      </c>
      <c r="D136" s="29" t="s">
        <v>31</v>
      </c>
      <c r="E136" s="31" t="s">
        <v>557</v>
      </c>
      <c r="F136" s="32" t="s">
        <v>71</v>
      </c>
      <c r="G136" s="33">
        <v>58.049999999999997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34</v>
      </c>
      <c r="B137" s="37"/>
      <c r="C137" s="38"/>
      <c r="D137" s="38"/>
      <c r="E137" s="40" t="s">
        <v>31</v>
      </c>
      <c r="F137" s="38"/>
      <c r="G137" s="38"/>
      <c r="H137" s="38"/>
      <c r="I137" s="38"/>
      <c r="J137" s="39"/>
    </row>
    <row r="138">
      <c r="A138" s="29" t="s">
        <v>72</v>
      </c>
      <c r="B138" s="37"/>
      <c r="C138" s="38"/>
      <c r="D138" s="38"/>
      <c r="E138" s="45" t="s">
        <v>553</v>
      </c>
      <c r="F138" s="38"/>
      <c r="G138" s="38"/>
      <c r="H138" s="38"/>
      <c r="I138" s="38"/>
      <c r="J138" s="39"/>
    </row>
    <row r="139">
      <c r="A139" s="29" t="s">
        <v>36</v>
      </c>
      <c r="B139" s="37"/>
      <c r="C139" s="38"/>
      <c r="D139" s="38"/>
      <c r="E139" s="40" t="s">
        <v>31</v>
      </c>
      <c r="F139" s="38"/>
      <c r="G139" s="38"/>
      <c r="H139" s="38"/>
      <c r="I139" s="38"/>
      <c r="J139" s="39"/>
    </row>
    <row r="140">
      <c r="A140" s="29" t="s">
        <v>29</v>
      </c>
      <c r="B140" s="29">
        <v>34</v>
      </c>
      <c r="C140" s="30" t="s">
        <v>558</v>
      </c>
      <c r="D140" s="29" t="s">
        <v>31</v>
      </c>
      <c r="E140" s="31" t="s">
        <v>559</v>
      </c>
      <c r="F140" s="32" t="s">
        <v>71</v>
      </c>
      <c r="G140" s="33">
        <v>58.049999999999997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34</v>
      </c>
      <c r="B141" s="37"/>
      <c r="C141" s="38"/>
      <c r="D141" s="38"/>
      <c r="E141" s="40" t="s">
        <v>31</v>
      </c>
      <c r="F141" s="38"/>
      <c r="G141" s="38"/>
      <c r="H141" s="38"/>
      <c r="I141" s="38"/>
      <c r="J141" s="39"/>
    </row>
    <row r="142">
      <c r="A142" s="29" t="s">
        <v>72</v>
      </c>
      <c r="B142" s="37"/>
      <c r="C142" s="38"/>
      <c r="D142" s="38"/>
      <c r="E142" s="45" t="s">
        <v>553</v>
      </c>
      <c r="F142" s="38"/>
      <c r="G142" s="38"/>
      <c r="H142" s="38"/>
      <c r="I142" s="38"/>
      <c r="J142" s="39"/>
    </row>
    <row r="143">
      <c r="A143" s="29" t="s">
        <v>36</v>
      </c>
      <c r="B143" s="37"/>
      <c r="C143" s="38"/>
      <c r="D143" s="38"/>
      <c r="E143" s="40" t="s">
        <v>31</v>
      </c>
      <c r="F143" s="38"/>
      <c r="G143" s="38"/>
      <c r="H143" s="38"/>
      <c r="I143" s="38"/>
      <c r="J143" s="39"/>
    </row>
    <row r="144">
      <c r="A144" s="29" t="s">
        <v>29</v>
      </c>
      <c r="B144" s="29">
        <v>35</v>
      </c>
      <c r="C144" s="30" t="s">
        <v>560</v>
      </c>
      <c r="D144" s="29" t="s">
        <v>31</v>
      </c>
      <c r="E144" s="31" t="s">
        <v>561</v>
      </c>
      <c r="F144" s="32" t="s">
        <v>88</v>
      </c>
      <c r="G144" s="33">
        <v>129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34</v>
      </c>
      <c r="B145" s="37"/>
      <c r="C145" s="38"/>
      <c r="D145" s="38"/>
      <c r="E145" s="31" t="s">
        <v>562</v>
      </c>
      <c r="F145" s="38"/>
      <c r="G145" s="38"/>
      <c r="H145" s="38"/>
      <c r="I145" s="38"/>
      <c r="J145" s="39"/>
    </row>
    <row r="146">
      <c r="A146" s="29" t="s">
        <v>72</v>
      </c>
      <c r="B146" s="37"/>
      <c r="C146" s="38"/>
      <c r="D146" s="38"/>
      <c r="E146" s="45" t="s">
        <v>563</v>
      </c>
      <c r="F146" s="38"/>
      <c r="G146" s="38"/>
      <c r="H146" s="38"/>
      <c r="I146" s="38"/>
      <c r="J146" s="39"/>
    </row>
    <row r="147">
      <c r="A147" s="29" t="s">
        <v>36</v>
      </c>
      <c r="B147" s="37"/>
      <c r="C147" s="38"/>
      <c r="D147" s="38"/>
      <c r="E147" s="40" t="s">
        <v>31</v>
      </c>
      <c r="F147" s="38"/>
      <c r="G147" s="38"/>
      <c r="H147" s="38"/>
      <c r="I147" s="38"/>
      <c r="J147" s="39"/>
    </row>
    <row r="148">
      <c r="A148" s="29" t="s">
        <v>29</v>
      </c>
      <c r="B148" s="29">
        <v>36</v>
      </c>
      <c r="C148" s="30" t="s">
        <v>564</v>
      </c>
      <c r="D148" s="29" t="s">
        <v>31</v>
      </c>
      <c r="E148" s="31" t="s">
        <v>565</v>
      </c>
      <c r="F148" s="32" t="s">
        <v>71</v>
      </c>
      <c r="G148" s="33">
        <v>58.049999999999997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34</v>
      </c>
      <c r="B149" s="37"/>
      <c r="C149" s="38"/>
      <c r="D149" s="38"/>
      <c r="E149" s="40" t="s">
        <v>31</v>
      </c>
      <c r="F149" s="38"/>
      <c r="G149" s="38"/>
      <c r="H149" s="38"/>
      <c r="I149" s="38"/>
      <c r="J149" s="39"/>
    </row>
    <row r="150">
      <c r="A150" s="29" t="s">
        <v>72</v>
      </c>
      <c r="B150" s="37"/>
      <c r="C150" s="38"/>
      <c r="D150" s="38"/>
      <c r="E150" s="45" t="s">
        <v>553</v>
      </c>
      <c r="F150" s="38"/>
      <c r="G150" s="38"/>
      <c r="H150" s="38"/>
      <c r="I150" s="38"/>
      <c r="J150" s="39"/>
    </row>
    <row r="151">
      <c r="A151" s="29" t="s">
        <v>36</v>
      </c>
      <c r="B151" s="37"/>
      <c r="C151" s="38"/>
      <c r="D151" s="38"/>
      <c r="E151" s="40" t="s">
        <v>31</v>
      </c>
      <c r="F151" s="38"/>
      <c r="G151" s="38"/>
      <c r="H151" s="38"/>
      <c r="I151" s="38"/>
      <c r="J151" s="39"/>
    </row>
    <row r="152">
      <c r="A152" s="23" t="s">
        <v>26</v>
      </c>
      <c r="B152" s="24"/>
      <c r="C152" s="25" t="s">
        <v>180</v>
      </c>
      <c r="D152" s="26"/>
      <c r="E152" s="23" t="s">
        <v>181</v>
      </c>
      <c r="F152" s="26"/>
      <c r="G152" s="26"/>
      <c r="H152" s="26"/>
      <c r="I152" s="27">
        <f>SUMIFS(I153:I300,A153:A300,"P")</f>
        <v>0</v>
      </c>
      <c r="J152" s="28"/>
    </row>
    <row r="153">
      <c r="A153" s="29" t="s">
        <v>29</v>
      </c>
      <c r="B153" s="29">
        <v>37</v>
      </c>
      <c r="C153" s="30" t="s">
        <v>186</v>
      </c>
      <c r="D153" s="29" t="s">
        <v>31</v>
      </c>
      <c r="E153" s="31" t="s">
        <v>187</v>
      </c>
      <c r="F153" s="32" t="s">
        <v>188</v>
      </c>
      <c r="G153" s="33">
        <v>1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40" t="s">
        <v>31</v>
      </c>
      <c r="F154" s="38"/>
      <c r="G154" s="38"/>
      <c r="H154" s="38"/>
      <c r="I154" s="38"/>
      <c r="J154" s="39"/>
    </row>
    <row r="155">
      <c r="A155" s="29" t="s">
        <v>72</v>
      </c>
      <c r="B155" s="37"/>
      <c r="C155" s="38"/>
      <c r="D155" s="38"/>
      <c r="E155" s="45" t="s">
        <v>566</v>
      </c>
      <c r="F155" s="38"/>
      <c r="G155" s="38"/>
      <c r="H155" s="38"/>
      <c r="I155" s="38"/>
      <c r="J155" s="39"/>
    </row>
    <row r="156">
      <c r="A156" s="29" t="s">
        <v>36</v>
      </c>
      <c r="B156" s="37"/>
      <c r="C156" s="38"/>
      <c r="D156" s="38"/>
      <c r="E156" s="40" t="s">
        <v>31</v>
      </c>
      <c r="F156" s="38"/>
      <c r="G156" s="38"/>
      <c r="H156" s="38"/>
      <c r="I156" s="38"/>
      <c r="J156" s="39"/>
    </row>
    <row r="157">
      <c r="A157" s="29" t="s">
        <v>29</v>
      </c>
      <c r="B157" s="29">
        <v>38</v>
      </c>
      <c r="C157" s="30" t="s">
        <v>190</v>
      </c>
      <c r="D157" s="29" t="s">
        <v>31</v>
      </c>
      <c r="E157" s="31" t="s">
        <v>191</v>
      </c>
      <c r="F157" s="32" t="s">
        <v>188</v>
      </c>
      <c r="G157" s="33">
        <v>11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0" t="s">
        <v>31</v>
      </c>
      <c r="F158" s="38"/>
      <c r="G158" s="38"/>
      <c r="H158" s="38"/>
      <c r="I158" s="38"/>
      <c r="J158" s="39"/>
    </row>
    <row r="159" ht="45">
      <c r="A159" s="29" t="s">
        <v>72</v>
      </c>
      <c r="B159" s="37"/>
      <c r="C159" s="38"/>
      <c r="D159" s="38"/>
      <c r="E159" s="45" t="s">
        <v>567</v>
      </c>
      <c r="F159" s="38"/>
      <c r="G159" s="38"/>
      <c r="H159" s="38"/>
      <c r="I159" s="38"/>
      <c r="J159" s="39"/>
    </row>
    <row r="160">
      <c r="A160" s="29" t="s">
        <v>36</v>
      </c>
      <c r="B160" s="37"/>
      <c r="C160" s="38"/>
      <c r="D160" s="38"/>
      <c r="E160" s="40" t="s">
        <v>31</v>
      </c>
      <c r="F160" s="38"/>
      <c r="G160" s="38"/>
      <c r="H160" s="38"/>
      <c r="I160" s="38"/>
      <c r="J160" s="39"/>
    </row>
    <row r="161">
      <c r="A161" s="29" t="s">
        <v>29</v>
      </c>
      <c r="B161" s="29">
        <v>39</v>
      </c>
      <c r="C161" s="30" t="s">
        <v>193</v>
      </c>
      <c r="D161" s="29" t="s">
        <v>31</v>
      </c>
      <c r="E161" s="31" t="s">
        <v>194</v>
      </c>
      <c r="F161" s="32" t="s">
        <v>188</v>
      </c>
      <c r="G161" s="33">
        <v>2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>
      <c r="A162" s="29" t="s">
        <v>34</v>
      </c>
      <c r="B162" s="37"/>
      <c r="C162" s="38"/>
      <c r="D162" s="38"/>
      <c r="E162" s="40" t="s">
        <v>31</v>
      </c>
      <c r="F162" s="38"/>
      <c r="G162" s="38"/>
      <c r="H162" s="38"/>
      <c r="I162" s="38"/>
      <c r="J162" s="39"/>
    </row>
    <row r="163">
      <c r="A163" s="29" t="s">
        <v>72</v>
      </c>
      <c r="B163" s="37"/>
      <c r="C163" s="38"/>
      <c r="D163" s="38"/>
      <c r="E163" s="45" t="s">
        <v>568</v>
      </c>
      <c r="F163" s="38"/>
      <c r="G163" s="38"/>
      <c r="H163" s="38"/>
      <c r="I163" s="38"/>
      <c r="J163" s="39"/>
    </row>
    <row r="164">
      <c r="A164" s="29" t="s">
        <v>36</v>
      </c>
      <c r="B164" s="37"/>
      <c r="C164" s="38"/>
      <c r="D164" s="38"/>
      <c r="E164" s="40" t="s">
        <v>31</v>
      </c>
      <c r="F164" s="38"/>
      <c r="G164" s="38"/>
      <c r="H164" s="38"/>
      <c r="I164" s="38"/>
      <c r="J164" s="39"/>
    </row>
    <row r="165">
      <c r="A165" s="29" t="s">
        <v>29</v>
      </c>
      <c r="B165" s="29">
        <v>40</v>
      </c>
      <c r="C165" s="30" t="s">
        <v>199</v>
      </c>
      <c r="D165" s="29" t="s">
        <v>31</v>
      </c>
      <c r="E165" s="31" t="s">
        <v>200</v>
      </c>
      <c r="F165" s="32" t="s">
        <v>188</v>
      </c>
      <c r="G165" s="33">
        <v>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>
      <c r="A166" s="29" t="s">
        <v>34</v>
      </c>
      <c r="B166" s="37"/>
      <c r="C166" s="38"/>
      <c r="D166" s="38"/>
      <c r="E166" s="40" t="s">
        <v>31</v>
      </c>
      <c r="F166" s="38"/>
      <c r="G166" s="38"/>
      <c r="H166" s="38"/>
      <c r="I166" s="38"/>
      <c r="J166" s="39"/>
    </row>
    <row r="167">
      <c r="A167" s="29" t="s">
        <v>72</v>
      </c>
      <c r="B167" s="37"/>
      <c r="C167" s="38"/>
      <c r="D167" s="38"/>
      <c r="E167" s="45" t="s">
        <v>569</v>
      </c>
      <c r="F167" s="38"/>
      <c r="G167" s="38"/>
      <c r="H167" s="38"/>
      <c r="I167" s="38"/>
      <c r="J167" s="39"/>
    </row>
    <row r="168">
      <c r="A168" s="29" t="s">
        <v>36</v>
      </c>
      <c r="B168" s="37"/>
      <c r="C168" s="38"/>
      <c r="D168" s="38"/>
      <c r="E168" s="40" t="s">
        <v>31</v>
      </c>
      <c r="F168" s="38"/>
      <c r="G168" s="38"/>
      <c r="H168" s="38"/>
      <c r="I168" s="38"/>
      <c r="J168" s="39"/>
    </row>
    <row r="169">
      <c r="A169" s="29" t="s">
        <v>29</v>
      </c>
      <c r="B169" s="29">
        <v>41</v>
      </c>
      <c r="C169" s="30" t="s">
        <v>214</v>
      </c>
      <c r="D169" s="29" t="s">
        <v>31</v>
      </c>
      <c r="E169" s="31" t="s">
        <v>215</v>
      </c>
      <c r="F169" s="32" t="s">
        <v>88</v>
      </c>
      <c r="G169" s="33">
        <v>74.5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>
      <c r="A170" s="29" t="s">
        <v>34</v>
      </c>
      <c r="B170" s="37"/>
      <c r="C170" s="38"/>
      <c r="D170" s="38"/>
      <c r="E170" s="40" t="s">
        <v>31</v>
      </c>
      <c r="F170" s="38"/>
      <c r="G170" s="38"/>
      <c r="H170" s="38"/>
      <c r="I170" s="38"/>
      <c r="J170" s="39"/>
    </row>
    <row r="171">
      <c r="A171" s="29" t="s">
        <v>72</v>
      </c>
      <c r="B171" s="37"/>
      <c r="C171" s="38"/>
      <c r="D171" s="38"/>
      <c r="E171" s="45" t="s">
        <v>570</v>
      </c>
      <c r="F171" s="38"/>
      <c r="G171" s="38"/>
      <c r="H171" s="38"/>
      <c r="I171" s="38"/>
      <c r="J171" s="39"/>
    </row>
    <row r="172">
      <c r="A172" s="29" t="s">
        <v>36</v>
      </c>
      <c r="B172" s="37"/>
      <c r="C172" s="38"/>
      <c r="D172" s="38"/>
      <c r="E172" s="40" t="s">
        <v>31</v>
      </c>
      <c r="F172" s="38"/>
      <c r="G172" s="38"/>
      <c r="H172" s="38"/>
      <c r="I172" s="38"/>
      <c r="J172" s="39"/>
    </row>
    <row r="173">
      <c r="A173" s="29" t="s">
        <v>29</v>
      </c>
      <c r="B173" s="29">
        <v>42</v>
      </c>
      <c r="C173" s="30" t="s">
        <v>221</v>
      </c>
      <c r="D173" s="29" t="s">
        <v>31</v>
      </c>
      <c r="E173" s="31" t="s">
        <v>222</v>
      </c>
      <c r="F173" s="32" t="s">
        <v>188</v>
      </c>
      <c r="G173" s="33">
        <v>25.75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34</v>
      </c>
      <c r="B174" s="37"/>
      <c r="C174" s="38"/>
      <c r="D174" s="38"/>
      <c r="E174" s="40" t="s">
        <v>31</v>
      </c>
      <c r="F174" s="38"/>
      <c r="G174" s="38"/>
      <c r="H174" s="38"/>
      <c r="I174" s="38"/>
      <c r="J174" s="39"/>
    </row>
    <row r="175" ht="60">
      <c r="A175" s="29" t="s">
        <v>72</v>
      </c>
      <c r="B175" s="37"/>
      <c r="C175" s="38"/>
      <c r="D175" s="38"/>
      <c r="E175" s="45" t="s">
        <v>571</v>
      </c>
      <c r="F175" s="38"/>
      <c r="G175" s="38"/>
      <c r="H175" s="38"/>
      <c r="I175" s="38"/>
      <c r="J175" s="39"/>
    </row>
    <row r="176">
      <c r="A176" s="29" t="s">
        <v>36</v>
      </c>
      <c r="B176" s="37"/>
      <c r="C176" s="38"/>
      <c r="D176" s="38"/>
      <c r="E176" s="40" t="s">
        <v>31</v>
      </c>
      <c r="F176" s="38"/>
      <c r="G176" s="38"/>
      <c r="H176" s="38"/>
      <c r="I176" s="38"/>
      <c r="J176" s="39"/>
    </row>
    <row r="177">
      <c r="A177" s="29" t="s">
        <v>29</v>
      </c>
      <c r="B177" s="29">
        <v>43</v>
      </c>
      <c r="C177" s="30" t="s">
        <v>224</v>
      </c>
      <c r="D177" s="29" t="s">
        <v>31</v>
      </c>
      <c r="E177" s="31" t="s">
        <v>225</v>
      </c>
      <c r="F177" s="32" t="s">
        <v>188</v>
      </c>
      <c r="G177" s="33">
        <v>2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34</v>
      </c>
      <c r="B178" s="37"/>
      <c r="C178" s="38"/>
      <c r="D178" s="38"/>
      <c r="E178" s="40" t="s">
        <v>31</v>
      </c>
      <c r="F178" s="38"/>
      <c r="G178" s="38"/>
      <c r="H178" s="38"/>
      <c r="I178" s="38"/>
      <c r="J178" s="39"/>
    </row>
    <row r="179">
      <c r="A179" s="29" t="s">
        <v>72</v>
      </c>
      <c r="B179" s="37"/>
      <c r="C179" s="38"/>
      <c r="D179" s="38"/>
      <c r="E179" s="45" t="s">
        <v>572</v>
      </c>
      <c r="F179" s="38"/>
      <c r="G179" s="38"/>
      <c r="H179" s="38"/>
      <c r="I179" s="38"/>
      <c r="J179" s="39"/>
    </row>
    <row r="180">
      <c r="A180" s="29" t="s">
        <v>36</v>
      </c>
      <c r="B180" s="37"/>
      <c r="C180" s="38"/>
      <c r="D180" s="38"/>
      <c r="E180" s="40" t="s">
        <v>31</v>
      </c>
      <c r="F180" s="38"/>
      <c r="G180" s="38"/>
      <c r="H180" s="38"/>
      <c r="I180" s="38"/>
      <c r="J180" s="39"/>
    </row>
    <row r="181">
      <c r="A181" s="29" t="s">
        <v>29</v>
      </c>
      <c r="B181" s="29">
        <v>44</v>
      </c>
      <c r="C181" s="30" t="s">
        <v>230</v>
      </c>
      <c r="D181" s="29" t="s">
        <v>31</v>
      </c>
      <c r="E181" s="31" t="s">
        <v>231</v>
      </c>
      <c r="F181" s="32" t="s">
        <v>188</v>
      </c>
      <c r="G181" s="33">
        <v>3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34</v>
      </c>
      <c r="B182" s="37"/>
      <c r="C182" s="38"/>
      <c r="D182" s="38"/>
      <c r="E182" s="40" t="s">
        <v>31</v>
      </c>
      <c r="F182" s="38"/>
      <c r="G182" s="38"/>
      <c r="H182" s="38"/>
      <c r="I182" s="38"/>
      <c r="J182" s="39"/>
    </row>
    <row r="183">
      <c r="A183" s="29" t="s">
        <v>36</v>
      </c>
      <c r="B183" s="37"/>
      <c r="C183" s="38"/>
      <c r="D183" s="38"/>
      <c r="E183" s="40" t="s">
        <v>31</v>
      </c>
      <c r="F183" s="38"/>
      <c r="G183" s="38"/>
      <c r="H183" s="38"/>
      <c r="I183" s="38"/>
      <c r="J183" s="39"/>
    </row>
    <row r="184">
      <c r="A184" s="29" t="s">
        <v>29</v>
      </c>
      <c r="B184" s="29">
        <v>45</v>
      </c>
      <c r="C184" s="30" t="s">
        <v>233</v>
      </c>
      <c r="D184" s="29" t="s">
        <v>31</v>
      </c>
      <c r="E184" s="31" t="s">
        <v>234</v>
      </c>
      <c r="F184" s="32" t="s">
        <v>188</v>
      </c>
      <c r="G184" s="33">
        <v>2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34</v>
      </c>
      <c r="B185" s="37"/>
      <c r="C185" s="38"/>
      <c r="D185" s="38"/>
      <c r="E185" s="40" t="s">
        <v>31</v>
      </c>
      <c r="F185" s="38"/>
      <c r="G185" s="38"/>
      <c r="H185" s="38"/>
      <c r="I185" s="38"/>
      <c r="J185" s="39"/>
    </row>
    <row r="186">
      <c r="A186" s="29" t="s">
        <v>36</v>
      </c>
      <c r="B186" s="37"/>
      <c r="C186" s="38"/>
      <c r="D186" s="38"/>
      <c r="E186" s="40" t="s">
        <v>31</v>
      </c>
      <c r="F186" s="38"/>
      <c r="G186" s="38"/>
      <c r="H186" s="38"/>
      <c r="I186" s="38"/>
      <c r="J186" s="39"/>
    </row>
    <row r="187">
      <c r="A187" s="29" t="s">
        <v>29</v>
      </c>
      <c r="B187" s="29">
        <v>46</v>
      </c>
      <c r="C187" s="30" t="s">
        <v>238</v>
      </c>
      <c r="D187" s="29" t="s">
        <v>31</v>
      </c>
      <c r="E187" s="31" t="s">
        <v>239</v>
      </c>
      <c r="F187" s="32" t="s">
        <v>188</v>
      </c>
      <c r="G187" s="33">
        <v>2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34</v>
      </c>
      <c r="B188" s="37"/>
      <c r="C188" s="38"/>
      <c r="D188" s="38"/>
      <c r="E188" s="40" t="s">
        <v>31</v>
      </c>
      <c r="F188" s="38"/>
      <c r="G188" s="38"/>
      <c r="H188" s="38"/>
      <c r="I188" s="38"/>
      <c r="J188" s="39"/>
    </row>
    <row r="189">
      <c r="A189" s="29" t="s">
        <v>72</v>
      </c>
      <c r="B189" s="37"/>
      <c r="C189" s="38"/>
      <c r="D189" s="38"/>
      <c r="E189" s="45" t="s">
        <v>573</v>
      </c>
      <c r="F189" s="38"/>
      <c r="G189" s="38"/>
      <c r="H189" s="38"/>
      <c r="I189" s="38"/>
      <c r="J189" s="39"/>
    </row>
    <row r="190">
      <c r="A190" s="29" t="s">
        <v>36</v>
      </c>
      <c r="B190" s="37"/>
      <c r="C190" s="38"/>
      <c r="D190" s="38"/>
      <c r="E190" s="40" t="s">
        <v>31</v>
      </c>
      <c r="F190" s="38"/>
      <c r="G190" s="38"/>
      <c r="H190" s="38"/>
      <c r="I190" s="38"/>
      <c r="J190" s="39"/>
    </row>
    <row r="191">
      <c r="A191" s="29" t="s">
        <v>29</v>
      </c>
      <c r="B191" s="29">
        <v>47</v>
      </c>
      <c r="C191" s="30" t="s">
        <v>243</v>
      </c>
      <c r="D191" s="29" t="s">
        <v>31</v>
      </c>
      <c r="E191" s="31" t="s">
        <v>244</v>
      </c>
      <c r="F191" s="32" t="s">
        <v>188</v>
      </c>
      <c r="G191" s="33">
        <v>1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34</v>
      </c>
      <c r="B192" s="37"/>
      <c r="C192" s="38"/>
      <c r="D192" s="38"/>
      <c r="E192" s="40" t="s">
        <v>31</v>
      </c>
      <c r="F192" s="38"/>
      <c r="G192" s="38"/>
      <c r="H192" s="38"/>
      <c r="I192" s="38"/>
      <c r="J192" s="39"/>
    </row>
    <row r="193">
      <c r="A193" s="29" t="s">
        <v>36</v>
      </c>
      <c r="B193" s="37"/>
      <c r="C193" s="38"/>
      <c r="D193" s="38"/>
      <c r="E193" s="40" t="s">
        <v>31</v>
      </c>
      <c r="F193" s="38"/>
      <c r="G193" s="38"/>
      <c r="H193" s="38"/>
      <c r="I193" s="38"/>
      <c r="J193" s="39"/>
    </row>
    <row r="194">
      <c r="A194" s="29" t="s">
        <v>29</v>
      </c>
      <c r="B194" s="29">
        <v>48</v>
      </c>
      <c r="C194" s="30" t="s">
        <v>249</v>
      </c>
      <c r="D194" s="29" t="s">
        <v>31</v>
      </c>
      <c r="E194" s="31" t="s">
        <v>250</v>
      </c>
      <c r="F194" s="32" t="s">
        <v>88</v>
      </c>
      <c r="G194" s="33">
        <v>74.5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>
      <c r="A195" s="29" t="s">
        <v>34</v>
      </c>
      <c r="B195" s="37"/>
      <c r="C195" s="38"/>
      <c r="D195" s="38"/>
      <c r="E195" s="40" t="s">
        <v>31</v>
      </c>
      <c r="F195" s="38"/>
      <c r="G195" s="38"/>
      <c r="H195" s="38"/>
      <c r="I195" s="38"/>
      <c r="J195" s="39"/>
    </row>
    <row r="196">
      <c r="A196" s="29" t="s">
        <v>36</v>
      </c>
      <c r="B196" s="37"/>
      <c r="C196" s="38"/>
      <c r="D196" s="38"/>
      <c r="E196" s="40" t="s">
        <v>31</v>
      </c>
      <c r="F196" s="38"/>
      <c r="G196" s="38"/>
      <c r="H196" s="38"/>
      <c r="I196" s="38"/>
      <c r="J196" s="39"/>
    </row>
    <row r="197">
      <c r="A197" s="29" t="s">
        <v>29</v>
      </c>
      <c r="B197" s="29">
        <v>49</v>
      </c>
      <c r="C197" s="30" t="s">
        <v>255</v>
      </c>
      <c r="D197" s="29" t="s">
        <v>31</v>
      </c>
      <c r="E197" s="31" t="s">
        <v>256</v>
      </c>
      <c r="F197" s="32" t="s">
        <v>88</v>
      </c>
      <c r="G197" s="33">
        <v>74.5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34</v>
      </c>
      <c r="B198" s="37"/>
      <c r="C198" s="38"/>
      <c r="D198" s="38"/>
      <c r="E198" s="40" t="s">
        <v>31</v>
      </c>
      <c r="F198" s="38"/>
      <c r="G198" s="38"/>
      <c r="H198" s="38"/>
      <c r="I198" s="38"/>
      <c r="J198" s="39"/>
    </row>
    <row r="199">
      <c r="A199" s="29" t="s">
        <v>36</v>
      </c>
      <c r="B199" s="37"/>
      <c r="C199" s="38"/>
      <c r="D199" s="38"/>
      <c r="E199" s="40" t="s">
        <v>31</v>
      </c>
      <c r="F199" s="38"/>
      <c r="G199" s="38"/>
      <c r="H199" s="38"/>
      <c r="I199" s="38"/>
      <c r="J199" s="39"/>
    </row>
    <row r="200">
      <c r="A200" s="29" t="s">
        <v>29</v>
      </c>
      <c r="B200" s="29">
        <v>50</v>
      </c>
      <c r="C200" s="30" t="s">
        <v>259</v>
      </c>
      <c r="D200" s="29" t="s">
        <v>31</v>
      </c>
      <c r="E200" s="31" t="s">
        <v>260</v>
      </c>
      <c r="F200" s="32" t="s">
        <v>188</v>
      </c>
      <c r="G200" s="33">
        <v>2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34</v>
      </c>
      <c r="B201" s="37"/>
      <c r="C201" s="38"/>
      <c r="D201" s="38"/>
      <c r="E201" s="40" t="s">
        <v>31</v>
      </c>
      <c r="F201" s="38"/>
      <c r="G201" s="38"/>
      <c r="H201" s="38"/>
      <c r="I201" s="38"/>
      <c r="J201" s="39"/>
    </row>
    <row r="202">
      <c r="A202" s="29" t="s">
        <v>36</v>
      </c>
      <c r="B202" s="37"/>
      <c r="C202" s="38"/>
      <c r="D202" s="38"/>
      <c r="E202" s="40" t="s">
        <v>31</v>
      </c>
      <c r="F202" s="38"/>
      <c r="G202" s="38"/>
      <c r="H202" s="38"/>
      <c r="I202" s="38"/>
      <c r="J202" s="39"/>
    </row>
    <row r="203">
      <c r="A203" s="29" t="s">
        <v>29</v>
      </c>
      <c r="B203" s="29">
        <v>51</v>
      </c>
      <c r="C203" s="30" t="s">
        <v>262</v>
      </c>
      <c r="D203" s="29" t="s">
        <v>31</v>
      </c>
      <c r="E203" s="31" t="s">
        <v>263</v>
      </c>
      <c r="F203" s="32" t="s">
        <v>188</v>
      </c>
      <c r="G203" s="33">
        <v>4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>
      <c r="A204" s="29" t="s">
        <v>34</v>
      </c>
      <c r="B204" s="37"/>
      <c r="C204" s="38"/>
      <c r="D204" s="38"/>
      <c r="E204" s="40" t="s">
        <v>31</v>
      </c>
      <c r="F204" s="38"/>
      <c r="G204" s="38"/>
      <c r="H204" s="38"/>
      <c r="I204" s="38"/>
      <c r="J204" s="39"/>
    </row>
    <row r="205">
      <c r="A205" s="29" t="s">
        <v>36</v>
      </c>
      <c r="B205" s="37"/>
      <c r="C205" s="38"/>
      <c r="D205" s="38"/>
      <c r="E205" s="40" t="s">
        <v>31</v>
      </c>
      <c r="F205" s="38"/>
      <c r="G205" s="38"/>
      <c r="H205" s="38"/>
      <c r="I205" s="38"/>
      <c r="J205" s="39"/>
    </row>
    <row r="206">
      <c r="A206" s="29" t="s">
        <v>29</v>
      </c>
      <c r="B206" s="29">
        <v>52</v>
      </c>
      <c r="C206" s="30" t="s">
        <v>265</v>
      </c>
      <c r="D206" s="29" t="s">
        <v>31</v>
      </c>
      <c r="E206" s="31" t="s">
        <v>266</v>
      </c>
      <c r="F206" s="32" t="s">
        <v>188</v>
      </c>
      <c r="G206" s="33">
        <v>2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>
      <c r="A207" s="29" t="s">
        <v>34</v>
      </c>
      <c r="B207" s="37"/>
      <c r="C207" s="38"/>
      <c r="D207" s="38"/>
      <c r="E207" s="40" t="s">
        <v>31</v>
      </c>
      <c r="F207" s="38"/>
      <c r="G207" s="38"/>
      <c r="H207" s="38"/>
      <c r="I207" s="38"/>
      <c r="J207" s="39"/>
    </row>
    <row r="208">
      <c r="A208" s="29" t="s">
        <v>36</v>
      </c>
      <c r="B208" s="37"/>
      <c r="C208" s="38"/>
      <c r="D208" s="38"/>
      <c r="E208" s="40" t="s">
        <v>31</v>
      </c>
      <c r="F208" s="38"/>
      <c r="G208" s="38"/>
      <c r="H208" s="38"/>
      <c r="I208" s="38"/>
      <c r="J208" s="39"/>
    </row>
    <row r="209">
      <c r="A209" s="29" t="s">
        <v>29</v>
      </c>
      <c r="B209" s="29">
        <v>53</v>
      </c>
      <c r="C209" s="30" t="s">
        <v>267</v>
      </c>
      <c r="D209" s="29" t="s">
        <v>31</v>
      </c>
      <c r="E209" s="31" t="s">
        <v>268</v>
      </c>
      <c r="F209" s="32" t="s">
        <v>88</v>
      </c>
      <c r="G209" s="33">
        <v>81.950000000000003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34</v>
      </c>
      <c r="B210" s="37"/>
      <c r="C210" s="38"/>
      <c r="D210" s="38"/>
      <c r="E210" s="40" t="s">
        <v>31</v>
      </c>
      <c r="F210" s="38"/>
      <c r="G210" s="38"/>
      <c r="H210" s="38"/>
      <c r="I210" s="38"/>
      <c r="J210" s="39"/>
    </row>
    <row r="211">
      <c r="A211" s="29" t="s">
        <v>72</v>
      </c>
      <c r="B211" s="37"/>
      <c r="C211" s="38"/>
      <c r="D211" s="38"/>
      <c r="E211" s="45" t="s">
        <v>574</v>
      </c>
      <c r="F211" s="38"/>
      <c r="G211" s="38"/>
      <c r="H211" s="38"/>
      <c r="I211" s="38"/>
      <c r="J211" s="39"/>
    </row>
    <row r="212">
      <c r="A212" s="29" t="s">
        <v>36</v>
      </c>
      <c r="B212" s="37"/>
      <c r="C212" s="38"/>
      <c r="D212" s="38"/>
      <c r="E212" s="40" t="s">
        <v>31</v>
      </c>
      <c r="F212" s="38"/>
      <c r="G212" s="38"/>
      <c r="H212" s="38"/>
      <c r="I212" s="38"/>
      <c r="J212" s="39"/>
    </row>
    <row r="213">
      <c r="A213" s="29" t="s">
        <v>29</v>
      </c>
      <c r="B213" s="29">
        <v>54</v>
      </c>
      <c r="C213" s="30" t="s">
        <v>270</v>
      </c>
      <c r="D213" s="29" t="s">
        <v>31</v>
      </c>
      <c r="E213" s="31" t="s">
        <v>271</v>
      </c>
      <c r="F213" s="32" t="s">
        <v>88</v>
      </c>
      <c r="G213" s="33">
        <v>81.950000000000003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34</v>
      </c>
      <c r="B214" s="37"/>
      <c r="C214" s="38"/>
      <c r="D214" s="38"/>
      <c r="E214" s="40" t="s">
        <v>31</v>
      </c>
      <c r="F214" s="38"/>
      <c r="G214" s="38"/>
      <c r="H214" s="38"/>
      <c r="I214" s="38"/>
      <c r="J214" s="39"/>
    </row>
    <row r="215">
      <c r="A215" s="29" t="s">
        <v>72</v>
      </c>
      <c r="B215" s="37"/>
      <c r="C215" s="38"/>
      <c r="D215" s="38"/>
      <c r="E215" s="45" t="s">
        <v>574</v>
      </c>
      <c r="F215" s="38"/>
      <c r="G215" s="38"/>
      <c r="H215" s="38"/>
      <c r="I215" s="38"/>
      <c r="J215" s="39"/>
    </row>
    <row r="216">
      <c r="A216" s="29" t="s">
        <v>36</v>
      </c>
      <c r="B216" s="37"/>
      <c r="C216" s="38"/>
      <c r="D216" s="38"/>
      <c r="E216" s="40" t="s">
        <v>31</v>
      </c>
      <c r="F216" s="38"/>
      <c r="G216" s="38"/>
      <c r="H216" s="38"/>
      <c r="I216" s="38"/>
      <c r="J216" s="39"/>
    </row>
    <row r="217">
      <c r="A217" s="29" t="s">
        <v>29</v>
      </c>
      <c r="B217" s="29">
        <v>55</v>
      </c>
      <c r="C217" s="30" t="s">
        <v>272</v>
      </c>
      <c r="D217" s="29" t="s">
        <v>31</v>
      </c>
      <c r="E217" s="31" t="s">
        <v>273</v>
      </c>
      <c r="F217" s="32" t="s">
        <v>274</v>
      </c>
      <c r="G217" s="33">
        <v>2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34</v>
      </c>
      <c r="B218" s="37"/>
      <c r="C218" s="38"/>
      <c r="D218" s="38"/>
      <c r="E218" s="40" t="s">
        <v>31</v>
      </c>
      <c r="F218" s="38"/>
      <c r="G218" s="38"/>
      <c r="H218" s="38"/>
      <c r="I218" s="38"/>
      <c r="J218" s="39"/>
    </row>
    <row r="219">
      <c r="A219" s="29" t="s">
        <v>36</v>
      </c>
      <c r="B219" s="37"/>
      <c r="C219" s="38"/>
      <c r="D219" s="38"/>
      <c r="E219" s="40" t="s">
        <v>31</v>
      </c>
      <c r="F219" s="38"/>
      <c r="G219" s="38"/>
      <c r="H219" s="38"/>
      <c r="I219" s="38"/>
      <c r="J219" s="39"/>
    </row>
    <row r="220">
      <c r="A220" s="29" t="s">
        <v>29</v>
      </c>
      <c r="B220" s="29">
        <v>56</v>
      </c>
      <c r="C220" s="30" t="s">
        <v>276</v>
      </c>
      <c r="D220" s="29" t="s">
        <v>31</v>
      </c>
      <c r="E220" s="31" t="s">
        <v>277</v>
      </c>
      <c r="F220" s="32" t="s">
        <v>274</v>
      </c>
      <c r="G220" s="33">
        <v>23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>
      <c r="A221" s="29" t="s">
        <v>34</v>
      </c>
      <c r="B221" s="37"/>
      <c r="C221" s="38"/>
      <c r="D221" s="38"/>
      <c r="E221" s="40" t="s">
        <v>31</v>
      </c>
      <c r="F221" s="38"/>
      <c r="G221" s="38"/>
      <c r="H221" s="38"/>
      <c r="I221" s="38"/>
      <c r="J221" s="39"/>
    </row>
    <row r="222">
      <c r="A222" s="29" t="s">
        <v>36</v>
      </c>
      <c r="B222" s="37"/>
      <c r="C222" s="38"/>
      <c r="D222" s="38"/>
      <c r="E222" s="40" t="s">
        <v>31</v>
      </c>
      <c r="F222" s="38"/>
      <c r="G222" s="38"/>
      <c r="H222" s="38"/>
      <c r="I222" s="38"/>
      <c r="J222" s="39"/>
    </row>
    <row r="223" ht="30">
      <c r="A223" s="29" t="s">
        <v>29</v>
      </c>
      <c r="B223" s="29">
        <v>57</v>
      </c>
      <c r="C223" s="30" t="s">
        <v>280</v>
      </c>
      <c r="D223" s="29" t="s">
        <v>31</v>
      </c>
      <c r="E223" s="31" t="s">
        <v>281</v>
      </c>
      <c r="F223" s="32" t="s">
        <v>188</v>
      </c>
      <c r="G223" s="33">
        <v>5</v>
      </c>
      <c r="H223" s="34">
        <v>0</v>
      </c>
      <c r="I223" s="35">
        <f>ROUND(G223*H223,P4)</f>
        <v>0</v>
      </c>
      <c r="J223" s="29"/>
      <c r="O223" s="36">
        <f>I223*0.21</f>
        <v>0</v>
      </c>
      <c r="P223">
        <v>3</v>
      </c>
    </row>
    <row r="224">
      <c r="A224" s="29" t="s">
        <v>34</v>
      </c>
      <c r="B224" s="37"/>
      <c r="C224" s="38"/>
      <c r="D224" s="38"/>
      <c r="E224" s="31" t="s">
        <v>282</v>
      </c>
      <c r="F224" s="38"/>
      <c r="G224" s="38"/>
      <c r="H224" s="38"/>
      <c r="I224" s="38"/>
      <c r="J224" s="39"/>
    </row>
    <row r="225">
      <c r="A225" s="29" t="s">
        <v>36</v>
      </c>
      <c r="B225" s="37"/>
      <c r="C225" s="38"/>
      <c r="D225" s="38"/>
      <c r="E225" s="40" t="s">
        <v>31</v>
      </c>
      <c r="F225" s="38"/>
      <c r="G225" s="38"/>
      <c r="H225" s="38"/>
      <c r="I225" s="38"/>
      <c r="J225" s="39"/>
    </row>
    <row r="226">
      <c r="A226" s="29" t="s">
        <v>29</v>
      </c>
      <c r="B226" s="29">
        <v>58</v>
      </c>
      <c r="C226" s="30" t="s">
        <v>284</v>
      </c>
      <c r="D226" s="29" t="s">
        <v>31</v>
      </c>
      <c r="E226" s="31" t="s">
        <v>285</v>
      </c>
      <c r="F226" s="32" t="s">
        <v>88</v>
      </c>
      <c r="G226" s="33">
        <v>75.617500000000007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>
      <c r="A227" s="29" t="s">
        <v>34</v>
      </c>
      <c r="B227" s="37"/>
      <c r="C227" s="38"/>
      <c r="D227" s="38"/>
      <c r="E227" s="40" t="s">
        <v>31</v>
      </c>
      <c r="F227" s="38"/>
      <c r="G227" s="38"/>
      <c r="H227" s="38"/>
      <c r="I227" s="38"/>
      <c r="J227" s="39"/>
    </row>
    <row r="228">
      <c r="A228" s="29" t="s">
        <v>72</v>
      </c>
      <c r="B228" s="37"/>
      <c r="C228" s="38"/>
      <c r="D228" s="38"/>
      <c r="E228" s="45" t="s">
        <v>575</v>
      </c>
      <c r="F228" s="38"/>
      <c r="G228" s="38"/>
      <c r="H228" s="38"/>
      <c r="I228" s="38"/>
      <c r="J228" s="39"/>
    </row>
    <row r="229">
      <c r="A229" s="29" t="s">
        <v>36</v>
      </c>
      <c r="B229" s="37"/>
      <c r="C229" s="38"/>
      <c r="D229" s="38"/>
      <c r="E229" s="40" t="s">
        <v>31</v>
      </c>
      <c r="F229" s="38"/>
      <c r="G229" s="38"/>
      <c r="H229" s="38"/>
      <c r="I229" s="38"/>
      <c r="J229" s="39"/>
    </row>
    <row r="230">
      <c r="A230" s="29" t="s">
        <v>29</v>
      </c>
      <c r="B230" s="29">
        <v>59</v>
      </c>
      <c r="C230" s="30" t="s">
        <v>299</v>
      </c>
      <c r="D230" s="29" t="s">
        <v>31</v>
      </c>
      <c r="E230" s="31" t="s">
        <v>300</v>
      </c>
      <c r="F230" s="32" t="s">
        <v>188</v>
      </c>
      <c r="G230" s="33">
        <v>2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>
      <c r="A231" s="29" t="s">
        <v>34</v>
      </c>
      <c r="B231" s="37"/>
      <c r="C231" s="38"/>
      <c r="D231" s="38"/>
      <c r="E231" s="40" t="s">
        <v>31</v>
      </c>
      <c r="F231" s="38"/>
      <c r="G231" s="38"/>
      <c r="H231" s="38"/>
      <c r="I231" s="38"/>
      <c r="J231" s="39"/>
    </row>
    <row r="232">
      <c r="A232" s="29" t="s">
        <v>36</v>
      </c>
      <c r="B232" s="37"/>
      <c r="C232" s="38"/>
      <c r="D232" s="38"/>
      <c r="E232" s="40" t="s">
        <v>31</v>
      </c>
      <c r="F232" s="38"/>
      <c r="G232" s="38"/>
      <c r="H232" s="38"/>
      <c r="I232" s="38"/>
      <c r="J232" s="39"/>
    </row>
    <row r="233">
      <c r="A233" s="29" t="s">
        <v>29</v>
      </c>
      <c r="B233" s="29">
        <v>60</v>
      </c>
      <c r="C233" s="30" t="s">
        <v>301</v>
      </c>
      <c r="D233" s="29" t="s">
        <v>31</v>
      </c>
      <c r="E233" s="31" t="s">
        <v>302</v>
      </c>
      <c r="F233" s="32" t="s">
        <v>188</v>
      </c>
      <c r="G233" s="33">
        <v>25.75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>
      <c r="A234" s="29" t="s">
        <v>34</v>
      </c>
      <c r="B234" s="37"/>
      <c r="C234" s="38"/>
      <c r="D234" s="38"/>
      <c r="E234" s="40" t="s">
        <v>31</v>
      </c>
      <c r="F234" s="38"/>
      <c r="G234" s="38"/>
      <c r="H234" s="38"/>
      <c r="I234" s="38"/>
      <c r="J234" s="39"/>
    </row>
    <row r="235" ht="60">
      <c r="A235" s="29" t="s">
        <v>72</v>
      </c>
      <c r="B235" s="37"/>
      <c r="C235" s="38"/>
      <c r="D235" s="38"/>
      <c r="E235" s="45" t="s">
        <v>571</v>
      </c>
      <c r="F235" s="38"/>
      <c r="G235" s="38"/>
      <c r="H235" s="38"/>
      <c r="I235" s="38"/>
      <c r="J235" s="39"/>
    </row>
    <row r="236">
      <c r="A236" s="29" t="s">
        <v>36</v>
      </c>
      <c r="B236" s="37"/>
      <c r="C236" s="38"/>
      <c r="D236" s="38"/>
      <c r="E236" s="40" t="s">
        <v>31</v>
      </c>
      <c r="F236" s="38"/>
      <c r="G236" s="38"/>
      <c r="H236" s="38"/>
      <c r="I236" s="38"/>
      <c r="J236" s="39"/>
    </row>
    <row r="237">
      <c r="A237" s="29" t="s">
        <v>29</v>
      </c>
      <c r="B237" s="29">
        <v>61</v>
      </c>
      <c r="C237" s="30" t="s">
        <v>307</v>
      </c>
      <c r="D237" s="29" t="s">
        <v>31</v>
      </c>
      <c r="E237" s="31" t="s">
        <v>308</v>
      </c>
      <c r="F237" s="32" t="s">
        <v>188</v>
      </c>
      <c r="G237" s="33">
        <v>1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34</v>
      </c>
      <c r="B238" s="37"/>
      <c r="C238" s="38"/>
      <c r="D238" s="38"/>
      <c r="E238" s="40" t="s">
        <v>31</v>
      </c>
      <c r="F238" s="38"/>
      <c r="G238" s="38"/>
      <c r="H238" s="38"/>
      <c r="I238" s="38"/>
      <c r="J238" s="39"/>
    </row>
    <row r="239">
      <c r="A239" s="29" t="s">
        <v>36</v>
      </c>
      <c r="B239" s="37"/>
      <c r="C239" s="38"/>
      <c r="D239" s="38"/>
      <c r="E239" s="40" t="s">
        <v>31</v>
      </c>
      <c r="F239" s="38"/>
      <c r="G239" s="38"/>
      <c r="H239" s="38"/>
      <c r="I239" s="38"/>
      <c r="J239" s="39"/>
    </row>
    <row r="240">
      <c r="A240" s="29" t="s">
        <v>29</v>
      </c>
      <c r="B240" s="29">
        <v>62</v>
      </c>
      <c r="C240" s="30" t="s">
        <v>576</v>
      </c>
      <c r="D240" s="29" t="s">
        <v>31</v>
      </c>
      <c r="E240" s="31" t="s">
        <v>577</v>
      </c>
      <c r="F240" s="32" t="s">
        <v>188</v>
      </c>
      <c r="G240" s="33">
        <v>3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>
      <c r="A241" s="29" t="s">
        <v>34</v>
      </c>
      <c r="B241" s="37"/>
      <c r="C241" s="38"/>
      <c r="D241" s="38"/>
      <c r="E241" s="40" t="s">
        <v>31</v>
      </c>
      <c r="F241" s="38"/>
      <c r="G241" s="38"/>
      <c r="H241" s="38"/>
      <c r="I241" s="38"/>
      <c r="J241" s="39"/>
    </row>
    <row r="242">
      <c r="A242" s="29" t="s">
        <v>36</v>
      </c>
      <c r="B242" s="37"/>
      <c r="C242" s="38"/>
      <c r="D242" s="38"/>
      <c r="E242" s="40" t="s">
        <v>31</v>
      </c>
      <c r="F242" s="38"/>
      <c r="G242" s="38"/>
      <c r="H242" s="38"/>
      <c r="I242" s="38"/>
      <c r="J242" s="39"/>
    </row>
    <row r="243">
      <c r="A243" s="29" t="s">
        <v>29</v>
      </c>
      <c r="B243" s="29">
        <v>63</v>
      </c>
      <c r="C243" s="30" t="s">
        <v>311</v>
      </c>
      <c r="D243" s="29" t="s">
        <v>31</v>
      </c>
      <c r="E243" s="31" t="s">
        <v>312</v>
      </c>
      <c r="F243" s="32" t="s">
        <v>188</v>
      </c>
      <c r="G243" s="33">
        <v>7</v>
      </c>
      <c r="H243" s="34">
        <v>0</v>
      </c>
      <c r="I243" s="35">
        <f>ROUND(G243*H243,P4)</f>
        <v>0</v>
      </c>
      <c r="J243" s="29"/>
      <c r="O243" s="36">
        <f>I243*0.21</f>
        <v>0</v>
      </c>
      <c r="P243">
        <v>3</v>
      </c>
    </row>
    <row r="244">
      <c r="A244" s="29" t="s">
        <v>34</v>
      </c>
      <c r="B244" s="37"/>
      <c r="C244" s="38"/>
      <c r="D244" s="38"/>
      <c r="E244" s="40" t="s">
        <v>31</v>
      </c>
      <c r="F244" s="38"/>
      <c r="G244" s="38"/>
      <c r="H244" s="38"/>
      <c r="I244" s="38"/>
      <c r="J244" s="39"/>
    </row>
    <row r="245">
      <c r="A245" s="29" t="s">
        <v>36</v>
      </c>
      <c r="B245" s="37"/>
      <c r="C245" s="38"/>
      <c r="D245" s="38"/>
      <c r="E245" s="40" t="s">
        <v>31</v>
      </c>
      <c r="F245" s="38"/>
      <c r="G245" s="38"/>
      <c r="H245" s="38"/>
      <c r="I245" s="38"/>
      <c r="J245" s="39"/>
    </row>
    <row r="246">
      <c r="A246" s="29" t="s">
        <v>29</v>
      </c>
      <c r="B246" s="29">
        <v>64</v>
      </c>
      <c r="C246" s="30" t="s">
        <v>313</v>
      </c>
      <c r="D246" s="29" t="s">
        <v>31</v>
      </c>
      <c r="E246" s="31" t="s">
        <v>314</v>
      </c>
      <c r="F246" s="32" t="s">
        <v>188</v>
      </c>
      <c r="G246" s="33">
        <v>2</v>
      </c>
      <c r="H246" s="34">
        <v>0</v>
      </c>
      <c r="I246" s="35">
        <f>ROUND(G246*H246,P4)</f>
        <v>0</v>
      </c>
      <c r="J246" s="29"/>
      <c r="O246" s="36">
        <f>I246*0.21</f>
        <v>0</v>
      </c>
      <c r="P246">
        <v>3</v>
      </c>
    </row>
    <row r="247">
      <c r="A247" s="29" t="s">
        <v>34</v>
      </c>
      <c r="B247" s="37"/>
      <c r="C247" s="38"/>
      <c r="D247" s="38"/>
      <c r="E247" s="40" t="s">
        <v>31</v>
      </c>
      <c r="F247" s="38"/>
      <c r="G247" s="38"/>
      <c r="H247" s="38"/>
      <c r="I247" s="38"/>
      <c r="J247" s="39"/>
    </row>
    <row r="248">
      <c r="A248" s="29" t="s">
        <v>36</v>
      </c>
      <c r="B248" s="37"/>
      <c r="C248" s="38"/>
      <c r="D248" s="38"/>
      <c r="E248" s="40" t="s">
        <v>31</v>
      </c>
      <c r="F248" s="38"/>
      <c r="G248" s="38"/>
      <c r="H248" s="38"/>
      <c r="I248" s="38"/>
      <c r="J248" s="39"/>
    </row>
    <row r="249">
      <c r="A249" s="29" t="s">
        <v>29</v>
      </c>
      <c r="B249" s="29">
        <v>65</v>
      </c>
      <c r="C249" s="30" t="s">
        <v>317</v>
      </c>
      <c r="D249" s="29" t="s">
        <v>31</v>
      </c>
      <c r="E249" s="31" t="s">
        <v>318</v>
      </c>
      <c r="F249" s="32" t="s">
        <v>188</v>
      </c>
      <c r="G249" s="33">
        <v>3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34</v>
      </c>
      <c r="B250" s="37"/>
      <c r="C250" s="38"/>
      <c r="D250" s="38"/>
      <c r="E250" s="40" t="s">
        <v>31</v>
      </c>
      <c r="F250" s="38"/>
      <c r="G250" s="38"/>
      <c r="H250" s="38"/>
      <c r="I250" s="38"/>
      <c r="J250" s="39"/>
    </row>
    <row r="251">
      <c r="A251" s="29" t="s">
        <v>36</v>
      </c>
      <c r="B251" s="37"/>
      <c r="C251" s="38"/>
      <c r="D251" s="38"/>
      <c r="E251" s="40" t="s">
        <v>31</v>
      </c>
      <c r="F251" s="38"/>
      <c r="G251" s="38"/>
      <c r="H251" s="38"/>
      <c r="I251" s="38"/>
      <c r="J251" s="39"/>
    </row>
    <row r="252">
      <c r="A252" s="29" t="s">
        <v>29</v>
      </c>
      <c r="B252" s="29">
        <v>66</v>
      </c>
      <c r="C252" s="30" t="s">
        <v>321</v>
      </c>
      <c r="D252" s="29" t="s">
        <v>31</v>
      </c>
      <c r="E252" s="31" t="s">
        <v>322</v>
      </c>
      <c r="F252" s="32" t="s">
        <v>188</v>
      </c>
      <c r="G252" s="33">
        <v>1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>
      <c r="A253" s="29" t="s">
        <v>34</v>
      </c>
      <c r="B253" s="37"/>
      <c r="C253" s="38"/>
      <c r="D253" s="38"/>
      <c r="E253" s="40" t="s">
        <v>31</v>
      </c>
      <c r="F253" s="38"/>
      <c r="G253" s="38"/>
      <c r="H253" s="38"/>
      <c r="I253" s="38"/>
      <c r="J253" s="39"/>
    </row>
    <row r="254">
      <c r="A254" s="29" t="s">
        <v>36</v>
      </c>
      <c r="B254" s="37"/>
      <c r="C254" s="38"/>
      <c r="D254" s="38"/>
      <c r="E254" s="40" t="s">
        <v>31</v>
      </c>
      <c r="F254" s="38"/>
      <c r="G254" s="38"/>
      <c r="H254" s="38"/>
      <c r="I254" s="38"/>
      <c r="J254" s="39"/>
    </row>
    <row r="255">
      <c r="A255" s="29" t="s">
        <v>29</v>
      </c>
      <c r="B255" s="29">
        <v>67</v>
      </c>
      <c r="C255" s="30" t="s">
        <v>578</v>
      </c>
      <c r="D255" s="29" t="s">
        <v>31</v>
      </c>
      <c r="E255" s="31" t="s">
        <v>579</v>
      </c>
      <c r="F255" s="32" t="s">
        <v>188</v>
      </c>
      <c r="G255" s="33">
        <v>2</v>
      </c>
      <c r="H255" s="34">
        <v>0</v>
      </c>
      <c r="I255" s="35">
        <f>ROUND(G255*H255,P4)</f>
        <v>0</v>
      </c>
      <c r="J255" s="29"/>
      <c r="O255" s="36">
        <f>I255*0.21</f>
        <v>0</v>
      </c>
      <c r="P255">
        <v>3</v>
      </c>
    </row>
    <row r="256">
      <c r="A256" s="29" t="s">
        <v>34</v>
      </c>
      <c r="B256" s="37"/>
      <c r="C256" s="38"/>
      <c r="D256" s="38"/>
      <c r="E256" s="40" t="s">
        <v>31</v>
      </c>
      <c r="F256" s="38"/>
      <c r="G256" s="38"/>
      <c r="H256" s="38"/>
      <c r="I256" s="38"/>
      <c r="J256" s="39"/>
    </row>
    <row r="257">
      <c r="A257" s="29" t="s">
        <v>36</v>
      </c>
      <c r="B257" s="37"/>
      <c r="C257" s="38"/>
      <c r="D257" s="38"/>
      <c r="E257" s="40" t="s">
        <v>31</v>
      </c>
      <c r="F257" s="38"/>
      <c r="G257" s="38"/>
      <c r="H257" s="38"/>
      <c r="I257" s="38"/>
      <c r="J257" s="39"/>
    </row>
    <row r="258">
      <c r="A258" s="29" t="s">
        <v>29</v>
      </c>
      <c r="B258" s="29">
        <v>68</v>
      </c>
      <c r="C258" s="30" t="s">
        <v>328</v>
      </c>
      <c r="D258" s="29" t="s">
        <v>31</v>
      </c>
      <c r="E258" s="31" t="s">
        <v>329</v>
      </c>
      <c r="F258" s="32" t="s">
        <v>188</v>
      </c>
      <c r="G258" s="33">
        <v>2</v>
      </c>
      <c r="H258" s="34">
        <v>0</v>
      </c>
      <c r="I258" s="35">
        <f>ROUND(G258*H258,P4)</f>
        <v>0</v>
      </c>
      <c r="J258" s="29"/>
      <c r="O258" s="36">
        <f>I258*0.21</f>
        <v>0</v>
      </c>
      <c r="P258">
        <v>3</v>
      </c>
    </row>
    <row r="259">
      <c r="A259" s="29" t="s">
        <v>34</v>
      </c>
      <c r="B259" s="37"/>
      <c r="C259" s="38"/>
      <c r="D259" s="38"/>
      <c r="E259" s="40" t="s">
        <v>31</v>
      </c>
      <c r="F259" s="38"/>
      <c r="G259" s="38"/>
      <c r="H259" s="38"/>
      <c r="I259" s="38"/>
      <c r="J259" s="39"/>
    </row>
    <row r="260">
      <c r="A260" s="29" t="s">
        <v>36</v>
      </c>
      <c r="B260" s="37"/>
      <c r="C260" s="38"/>
      <c r="D260" s="38"/>
      <c r="E260" s="40" t="s">
        <v>31</v>
      </c>
      <c r="F260" s="38"/>
      <c r="G260" s="38"/>
      <c r="H260" s="38"/>
      <c r="I260" s="38"/>
      <c r="J260" s="39"/>
    </row>
    <row r="261">
      <c r="A261" s="29" t="s">
        <v>29</v>
      </c>
      <c r="B261" s="29">
        <v>69</v>
      </c>
      <c r="C261" s="30" t="s">
        <v>332</v>
      </c>
      <c r="D261" s="29" t="s">
        <v>31</v>
      </c>
      <c r="E261" s="31" t="s">
        <v>333</v>
      </c>
      <c r="F261" s="32" t="s">
        <v>188</v>
      </c>
      <c r="G261" s="33">
        <v>3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34</v>
      </c>
      <c r="B262" s="37"/>
      <c r="C262" s="38"/>
      <c r="D262" s="38"/>
      <c r="E262" s="40" t="s">
        <v>31</v>
      </c>
      <c r="F262" s="38"/>
      <c r="G262" s="38"/>
      <c r="H262" s="38"/>
      <c r="I262" s="38"/>
      <c r="J262" s="39"/>
    </row>
    <row r="263">
      <c r="A263" s="29" t="s">
        <v>36</v>
      </c>
      <c r="B263" s="37"/>
      <c r="C263" s="38"/>
      <c r="D263" s="38"/>
      <c r="E263" s="40" t="s">
        <v>31</v>
      </c>
      <c r="F263" s="38"/>
      <c r="G263" s="38"/>
      <c r="H263" s="38"/>
      <c r="I263" s="38"/>
      <c r="J263" s="39"/>
    </row>
    <row r="264">
      <c r="A264" s="29" t="s">
        <v>29</v>
      </c>
      <c r="B264" s="29">
        <v>70</v>
      </c>
      <c r="C264" s="30" t="s">
        <v>334</v>
      </c>
      <c r="D264" s="29" t="s">
        <v>31</v>
      </c>
      <c r="E264" s="31" t="s">
        <v>335</v>
      </c>
      <c r="F264" s="32" t="s">
        <v>188</v>
      </c>
      <c r="G264" s="33">
        <v>1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>
      <c r="A265" s="29" t="s">
        <v>34</v>
      </c>
      <c r="B265" s="37"/>
      <c r="C265" s="38"/>
      <c r="D265" s="38"/>
      <c r="E265" s="40" t="s">
        <v>31</v>
      </c>
      <c r="F265" s="38"/>
      <c r="G265" s="38"/>
      <c r="H265" s="38"/>
      <c r="I265" s="38"/>
      <c r="J265" s="39"/>
    </row>
    <row r="266">
      <c r="A266" s="29" t="s">
        <v>36</v>
      </c>
      <c r="B266" s="37"/>
      <c r="C266" s="38"/>
      <c r="D266" s="38"/>
      <c r="E266" s="40" t="s">
        <v>31</v>
      </c>
      <c r="F266" s="38"/>
      <c r="G266" s="38"/>
      <c r="H266" s="38"/>
      <c r="I266" s="38"/>
      <c r="J266" s="39"/>
    </row>
    <row r="267">
      <c r="A267" s="29" t="s">
        <v>29</v>
      </c>
      <c r="B267" s="29">
        <v>71</v>
      </c>
      <c r="C267" s="30" t="s">
        <v>336</v>
      </c>
      <c r="D267" s="29" t="s">
        <v>31</v>
      </c>
      <c r="E267" s="31" t="s">
        <v>337</v>
      </c>
      <c r="F267" s="32" t="s">
        <v>188</v>
      </c>
      <c r="G267" s="33">
        <v>2</v>
      </c>
      <c r="H267" s="34">
        <v>0</v>
      </c>
      <c r="I267" s="35">
        <f>ROUND(G267*H267,P4)</f>
        <v>0</v>
      </c>
      <c r="J267" s="29"/>
      <c r="O267" s="36">
        <f>I267*0.21</f>
        <v>0</v>
      </c>
      <c r="P267">
        <v>3</v>
      </c>
    </row>
    <row r="268">
      <c r="A268" s="29" t="s">
        <v>34</v>
      </c>
      <c r="B268" s="37"/>
      <c r="C268" s="38"/>
      <c r="D268" s="38"/>
      <c r="E268" s="40" t="s">
        <v>31</v>
      </c>
      <c r="F268" s="38"/>
      <c r="G268" s="38"/>
      <c r="H268" s="38"/>
      <c r="I268" s="38"/>
      <c r="J268" s="39"/>
    </row>
    <row r="269">
      <c r="A269" s="29" t="s">
        <v>36</v>
      </c>
      <c r="B269" s="37"/>
      <c r="C269" s="38"/>
      <c r="D269" s="38"/>
      <c r="E269" s="40" t="s">
        <v>31</v>
      </c>
      <c r="F269" s="38"/>
      <c r="G269" s="38"/>
      <c r="H269" s="38"/>
      <c r="I269" s="38"/>
      <c r="J269" s="39"/>
    </row>
    <row r="270">
      <c r="A270" s="29" t="s">
        <v>29</v>
      </c>
      <c r="B270" s="29">
        <v>72</v>
      </c>
      <c r="C270" s="30" t="s">
        <v>338</v>
      </c>
      <c r="D270" s="29" t="s">
        <v>31</v>
      </c>
      <c r="E270" s="31" t="s">
        <v>339</v>
      </c>
      <c r="F270" s="32" t="s">
        <v>188</v>
      </c>
      <c r="G270" s="33">
        <v>4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>
      <c r="A271" s="29" t="s">
        <v>34</v>
      </c>
      <c r="B271" s="37"/>
      <c r="C271" s="38"/>
      <c r="D271" s="38"/>
      <c r="E271" s="40" t="s">
        <v>31</v>
      </c>
      <c r="F271" s="38"/>
      <c r="G271" s="38"/>
      <c r="H271" s="38"/>
      <c r="I271" s="38"/>
      <c r="J271" s="39"/>
    </row>
    <row r="272">
      <c r="A272" s="29" t="s">
        <v>36</v>
      </c>
      <c r="B272" s="37"/>
      <c r="C272" s="38"/>
      <c r="D272" s="38"/>
      <c r="E272" s="40" t="s">
        <v>31</v>
      </c>
      <c r="F272" s="38"/>
      <c r="G272" s="38"/>
      <c r="H272" s="38"/>
      <c r="I272" s="38"/>
      <c r="J272" s="39"/>
    </row>
    <row r="273">
      <c r="A273" s="29" t="s">
        <v>29</v>
      </c>
      <c r="B273" s="29">
        <v>73</v>
      </c>
      <c r="C273" s="30" t="s">
        <v>340</v>
      </c>
      <c r="D273" s="29" t="s">
        <v>31</v>
      </c>
      <c r="E273" s="31" t="s">
        <v>341</v>
      </c>
      <c r="F273" s="32" t="s">
        <v>188</v>
      </c>
      <c r="G273" s="33">
        <v>2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>
      <c r="A274" s="29" t="s">
        <v>34</v>
      </c>
      <c r="B274" s="37"/>
      <c r="C274" s="38"/>
      <c r="D274" s="38"/>
      <c r="E274" s="40" t="s">
        <v>31</v>
      </c>
      <c r="F274" s="38"/>
      <c r="G274" s="38"/>
      <c r="H274" s="38"/>
      <c r="I274" s="38"/>
      <c r="J274" s="39"/>
    </row>
    <row r="275">
      <c r="A275" s="29" t="s">
        <v>36</v>
      </c>
      <c r="B275" s="37"/>
      <c r="C275" s="38"/>
      <c r="D275" s="38"/>
      <c r="E275" s="40" t="s">
        <v>31</v>
      </c>
      <c r="F275" s="38"/>
      <c r="G275" s="38"/>
      <c r="H275" s="38"/>
      <c r="I275" s="38"/>
      <c r="J275" s="39"/>
    </row>
    <row r="276">
      <c r="A276" s="29" t="s">
        <v>29</v>
      </c>
      <c r="B276" s="29">
        <v>74</v>
      </c>
      <c r="C276" s="30" t="s">
        <v>343</v>
      </c>
      <c r="D276" s="29" t="s">
        <v>31</v>
      </c>
      <c r="E276" s="31" t="s">
        <v>344</v>
      </c>
      <c r="F276" s="32" t="s">
        <v>188</v>
      </c>
      <c r="G276" s="33">
        <v>2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>
      <c r="A277" s="29" t="s">
        <v>34</v>
      </c>
      <c r="B277" s="37"/>
      <c r="C277" s="38"/>
      <c r="D277" s="38"/>
      <c r="E277" s="40" t="s">
        <v>31</v>
      </c>
      <c r="F277" s="38"/>
      <c r="G277" s="38"/>
      <c r="H277" s="38"/>
      <c r="I277" s="38"/>
      <c r="J277" s="39"/>
    </row>
    <row r="278">
      <c r="A278" s="29" t="s">
        <v>36</v>
      </c>
      <c r="B278" s="37"/>
      <c r="C278" s="38"/>
      <c r="D278" s="38"/>
      <c r="E278" s="40" t="s">
        <v>31</v>
      </c>
      <c r="F278" s="38"/>
      <c r="G278" s="38"/>
      <c r="H278" s="38"/>
      <c r="I278" s="38"/>
      <c r="J278" s="39"/>
    </row>
    <row r="279">
      <c r="A279" s="29" t="s">
        <v>29</v>
      </c>
      <c r="B279" s="29">
        <v>75</v>
      </c>
      <c r="C279" s="30" t="s">
        <v>345</v>
      </c>
      <c r="D279" s="29" t="s">
        <v>31</v>
      </c>
      <c r="E279" s="31" t="s">
        <v>346</v>
      </c>
      <c r="F279" s="32" t="s">
        <v>188</v>
      </c>
      <c r="G279" s="33">
        <v>6</v>
      </c>
      <c r="H279" s="34">
        <v>0</v>
      </c>
      <c r="I279" s="35">
        <f>ROUND(G279*H279,P4)</f>
        <v>0</v>
      </c>
      <c r="J279" s="29"/>
      <c r="O279" s="36">
        <f>I279*0.21</f>
        <v>0</v>
      </c>
      <c r="P279">
        <v>3</v>
      </c>
    </row>
    <row r="280">
      <c r="A280" s="29" t="s">
        <v>34</v>
      </c>
      <c r="B280" s="37"/>
      <c r="C280" s="38"/>
      <c r="D280" s="38"/>
      <c r="E280" s="40" t="s">
        <v>31</v>
      </c>
      <c r="F280" s="38"/>
      <c r="G280" s="38"/>
      <c r="H280" s="38"/>
      <c r="I280" s="38"/>
      <c r="J280" s="39"/>
    </row>
    <row r="281">
      <c r="A281" s="29" t="s">
        <v>72</v>
      </c>
      <c r="B281" s="37"/>
      <c r="C281" s="38"/>
      <c r="D281" s="38"/>
      <c r="E281" s="45" t="s">
        <v>580</v>
      </c>
      <c r="F281" s="38"/>
      <c r="G281" s="38"/>
      <c r="H281" s="38"/>
      <c r="I281" s="38"/>
      <c r="J281" s="39"/>
    </row>
    <row r="282">
      <c r="A282" s="29" t="s">
        <v>36</v>
      </c>
      <c r="B282" s="37"/>
      <c r="C282" s="38"/>
      <c r="D282" s="38"/>
      <c r="E282" s="40" t="s">
        <v>31</v>
      </c>
      <c r="F282" s="38"/>
      <c r="G282" s="38"/>
      <c r="H282" s="38"/>
      <c r="I282" s="38"/>
      <c r="J282" s="39"/>
    </row>
    <row r="283">
      <c r="A283" s="29" t="s">
        <v>29</v>
      </c>
      <c r="B283" s="29">
        <v>76</v>
      </c>
      <c r="C283" s="30" t="s">
        <v>348</v>
      </c>
      <c r="D283" s="29" t="s">
        <v>31</v>
      </c>
      <c r="E283" s="31" t="s">
        <v>349</v>
      </c>
      <c r="F283" s="32" t="s">
        <v>188</v>
      </c>
      <c r="G283" s="33">
        <v>2</v>
      </c>
      <c r="H283" s="34">
        <v>0</v>
      </c>
      <c r="I283" s="35">
        <f>ROUND(G283*H283,P4)</f>
        <v>0</v>
      </c>
      <c r="J283" s="29"/>
      <c r="O283" s="36">
        <f>I283*0.21</f>
        <v>0</v>
      </c>
      <c r="P283">
        <v>3</v>
      </c>
    </row>
    <row r="284">
      <c r="A284" s="29" t="s">
        <v>34</v>
      </c>
      <c r="B284" s="37"/>
      <c r="C284" s="38"/>
      <c r="D284" s="38"/>
      <c r="E284" s="40" t="s">
        <v>31</v>
      </c>
      <c r="F284" s="38"/>
      <c r="G284" s="38"/>
      <c r="H284" s="38"/>
      <c r="I284" s="38"/>
      <c r="J284" s="39"/>
    </row>
    <row r="285">
      <c r="A285" s="29" t="s">
        <v>36</v>
      </c>
      <c r="B285" s="37"/>
      <c r="C285" s="38"/>
      <c r="D285" s="38"/>
      <c r="E285" s="40" t="s">
        <v>31</v>
      </c>
      <c r="F285" s="38"/>
      <c r="G285" s="38"/>
      <c r="H285" s="38"/>
      <c r="I285" s="38"/>
      <c r="J285" s="39"/>
    </row>
    <row r="286">
      <c r="A286" s="29" t="s">
        <v>29</v>
      </c>
      <c r="B286" s="29">
        <v>77</v>
      </c>
      <c r="C286" s="30" t="s">
        <v>352</v>
      </c>
      <c r="D286" s="29" t="s">
        <v>31</v>
      </c>
      <c r="E286" s="31" t="s">
        <v>353</v>
      </c>
      <c r="F286" s="32" t="s">
        <v>188</v>
      </c>
      <c r="G286" s="33">
        <v>2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>
      <c r="A287" s="29" t="s">
        <v>34</v>
      </c>
      <c r="B287" s="37"/>
      <c r="C287" s="38"/>
      <c r="D287" s="38"/>
      <c r="E287" s="40" t="s">
        <v>31</v>
      </c>
      <c r="F287" s="38"/>
      <c r="G287" s="38"/>
      <c r="H287" s="38"/>
      <c r="I287" s="38"/>
      <c r="J287" s="39"/>
    </row>
    <row r="288">
      <c r="A288" s="29" t="s">
        <v>36</v>
      </c>
      <c r="B288" s="37"/>
      <c r="C288" s="38"/>
      <c r="D288" s="38"/>
      <c r="E288" s="40" t="s">
        <v>31</v>
      </c>
      <c r="F288" s="38"/>
      <c r="G288" s="38"/>
      <c r="H288" s="38"/>
      <c r="I288" s="38"/>
      <c r="J288" s="39"/>
    </row>
    <row r="289">
      <c r="A289" s="29" t="s">
        <v>29</v>
      </c>
      <c r="B289" s="29">
        <v>78</v>
      </c>
      <c r="C289" s="30" t="s">
        <v>386</v>
      </c>
      <c r="D289" s="29" t="s">
        <v>31</v>
      </c>
      <c r="E289" s="31" t="s">
        <v>387</v>
      </c>
      <c r="F289" s="32" t="s">
        <v>188</v>
      </c>
      <c r="G289" s="33">
        <v>1</v>
      </c>
      <c r="H289" s="34">
        <v>0</v>
      </c>
      <c r="I289" s="35">
        <f>ROUND(G289*H289,P4)</f>
        <v>0</v>
      </c>
      <c r="J289" s="29"/>
      <c r="O289" s="36">
        <f>I289*0.21</f>
        <v>0</v>
      </c>
      <c r="P289">
        <v>3</v>
      </c>
    </row>
    <row r="290">
      <c r="A290" s="29" t="s">
        <v>34</v>
      </c>
      <c r="B290" s="37"/>
      <c r="C290" s="38"/>
      <c r="D290" s="38"/>
      <c r="E290" s="40" t="s">
        <v>31</v>
      </c>
      <c r="F290" s="38"/>
      <c r="G290" s="38"/>
      <c r="H290" s="38"/>
      <c r="I290" s="38"/>
      <c r="J290" s="39"/>
    </row>
    <row r="291">
      <c r="A291" s="29" t="s">
        <v>36</v>
      </c>
      <c r="B291" s="37"/>
      <c r="C291" s="38"/>
      <c r="D291" s="38"/>
      <c r="E291" s="40" t="s">
        <v>31</v>
      </c>
      <c r="F291" s="38"/>
      <c r="G291" s="38"/>
      <c r="H291" s="38"/>
      <c r="I291" s="38"/>
      <c r="J291" s="39"/>
    </row>
    <row r="292">
      <c r="A292" s="29" t="s">
        <v>29</v>
      </c>
      <c r="B292" s="29">
        <v>79</v>
      </c>
      <c r="C292" s="30" t="s">
        <v>390</v>
      </c>
      <c r="D292" s="29" t="s">
        <v>31</v>
      </c>
      <c r="E292" s="31" t="s">
        <v>391</v>
      </c>
      <c r="F292" s="32" t="s">
        <v>188</v>
      </c>
      <c r="G292" s="33">
        <v>2</v>
      </c>
      <c r="H292" s="34">
        <v>0</v>
      </c>
      <c r="I292" s="35">
        <f>ROUND(G292*H292,P4)</f>
        <v>0</v>
      </c>
      <c r="J292" s="29"/>
      <c r="O292" s="36">
        <f>I292*0.21</f>
        <v>0</v>
      </c>
      <c r="P292">
        <v>3</v>
      </c>
    </row>
    <row r="293">
      <c r="A293" s="29" t="s">
        <v>34</v>
      </c>
      <c r="B293" s="37"/>
      <c r="C293" s="38"/>
      <c r="D293" s="38"/>
      <c r="E293" s="40" t="s">
        <v>31</v>
      </c>
      <c r="F293" s="38"/>
      <c r="G293" s="38"/>
      <c r="H293" s="38"/>
      <c r="I293" s="38"/>
      <c r="J293" s="39"/>
    </row>
    <row r="294">
      <c r="A294" s="29" t="s">
        <v>36</v>
      </c>
      <c r="B294" s="37"/>
      <c r="C294" s="38"/>
      <c r="D294" s="38"/>
      <c r="E294" s="40" t="s">
        <v>31</v>
      </c>
      <c r="F294" s="38"/>
      <c r="G294" s="38"/>
      <c r="H294" s="38"/>
      <c r="I294" s="38"/>
      <c r="J294" s="39"/>
    </row>
    <row r="295">
      <c r="A295" s="29" t="s">
        <v>29</v>
      </c>
      <c r="B295" s="29">
        <v>80</v>
      </c>
      <c r="C295" s="30" t="s">
        <v>398</v>
      </c>
      <c r="D295" s="29" t="s">
        <v>31</v>
      </c>
      <c r="E295" s="31" t="s">
        <v>399</v>
      </c>
      <c r="F295" s="32" t="s">
        <v>188</v>
      </c>
      <c r="G295" s="33">
        <v>2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>
      <c r="A296" s="29" t="s">
        <v>34</v>
      </c>
      <c r="B296" s="37"/>
      <c r="C296" s="38"/>
      <c r="D296" s="38"/>
      <c r="E296" s="40" t="s">
        <v>31</v>
      </c>
      <c r="F296" s="38"/>
      <c r="G296" s="38"/>
      <c r="H296" s="38"/>
      <c r="I296" s="38"/>
      <c r="J296" s="39"/>
    </row>
    <row r="297">
      <c r="A297" s="29" t="s">
        <v>36</v>
      </c>
      <c r="B297" s="37"/>
      <c r="C297" s="38"/>
      <c r="D297" s="38"/>
      <c r="E297" s="40" t="s">
        <v>31</v>
      </c>
      <c r="F297" s="38"/>
      <c r="G297" s="38"/>
      <c r="H297" s="38"/>
      <c r="I297" s="38"/>
      <c r="J297" s="39"/>
    </row>
    <row r="298">
      <c r="A298" s="29" t="s">
        <v>29</v>
      </c>
      <c r="B298" s="29">
        <v>81</v>
      </c>
      <c r="C298" s="30" t="s">
        <v>400</v>
      </c>
      <c r="D298" s="29" t="s">
        <v>31</v>
      </c>
      <c r="E298" s="31" t="s">
        <v>401</v>
      </c>
      <c r="F298" s="32" t="s">
        <v>188</v>
      </c>
      <c r="G298" s="33">
        <v>1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34</v>
      </c>
      <c r="B299" s="37"/>
      <c r="C299" s="38"/>
      <c r="D299" s="38"/>
      <c r="E299" s="40" t="s">
        <v>31</v>
      </c>
      <c r="F299" s="38"/>
      <c r="G299" s="38"/>
      <c r="H299" s="38"/>
      <c r="I299" s="38"/>
      <c r="J299" s="39"/>
    </row>
    <row r="300">
      <c r="A300" s="29" t="s">
        <v>36</v>
      </c>
      <c r="B300" s="37"/>
      <c r="C300" s="38"/>
      <c r="D300" s="38"/>
      <c r="E300" s="40" t="s">
        <v>31</v>
      </c>
      <c r="F300" s="38"/>
      <c r="G300" s="38"/>
      <c r="H300" s="38"/>
      <c r="I300" s="38"/>
      <c r="J300" s="39"/>
    </row>
    <row r="301">
      <c r="A301" s="23" t="s">
        <v>26</v>
      </c>
      <c r="B301" s="24"/>
      <c r="C301" s="25" t="s">
        <v>408</v>
      </c>
      <c r="D301" s="26"/>
      <c r="E301" s="23" t="s">
        <v>409</v>
      </c>
      <c r="F301" s="26"/>
      <c r="G301" s="26"/>
      <c r="H301" s="26"/>
      <c r="I301" s="27">
        <f>SUMIFS(I302:I309,A302:A309,"P")</f>
        <v>0</v>
      </c>
      <c r="J301" s="28"/>
    </row>
    <row r="302">
      <c r="A302" s="29" t="s">
        <v>29</v>
      </c>
      <c r="B302" s="29">
        <v>82</v>
      </c>
      <c r="C302" s="30" t="s">
        <v>410</v>
      </c>
      <c r="D302" s="29" t="s">
        <v>31</v>
      </c>
      <c r="E302" s="31" t="s">
        <v>411</v>
      </c>
      <c r="F302" s="32" t="s">
        <v>88</v>
      </c>
      <c r="G302" s="33">
        <v>129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34</v>
      </c>
      <c r="B303" s="37"/>
      <c r="C303" s="38"/>
      <c r="D303" s="38"/>
      <c r="E303" s="40" t="s">
        <v>31</v>
      </c>
      <c r="F303" s="38"/>
      <c r="G303" s="38"/>
      <c r="H303" s="38"/>
      <c r="I303" s="38"/>
      <c r="J303" s="39"/>
    </row>
    <row r="304">
      <c r="A304" s="29" t="s">
        <v>72</v>
      </c>
      <c r="B304" s="37"/>
      <c r="C304" s="38"/>
      <c r="D304" s="38"/>
      <c r="E304" s="45" t="s">
        <v>581</v>
      </c>
      <c r="F304" s="38"/>
      <c r="G304" s="38"/>
      <c r="H304" s="38"/>
      <c r="I304" s="38"/>
      <c r="J304" s="39"/>
    </row>
    <row r="305">
      <c r="A305" s="29" t="s">
        <v>36</v>
      </c>
      <c r="B305" s="37"/>
      <c r="C305" s="38"/>
      <c r="D305" s="38"/>
      <c r="E305" s="40" t="s">
        <v>31</v>
      </c>
      <c r="F305" s="38"/>
      <c r="G305" s="38"/>
      <c r="H305" s="38"/>
      <c r="I305" s="38"/>
      <c r="J305" s="39"/>
    </row>
    <row r="306">
      <c r="A306" s="29" t="s">
        <v>29</v>
      </c>
      <c r="B306" s="29">
        <v>83</v>
      </c>
      <c r="C306" s="30" t="s">
        <v>413</v>
      </c>
      <c r="D306" s="29" t="s">
        <v>31</v>
      </c>
      <c r="E306" s="31" t="s">
        <v>414</v>
      </c>
      <c r="F306" s="32" t="s">
        <v>88</v>
      </c>
      <c r="G306" s="33">
        <v>129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34</v>
      </c>
      <c r="B307" s="37"/>
      <c r="C307" s="38"/>
      <c r="D307" s="38"/>
      <c r="E307" s="40" t="s">
        <v>31</v>
      </c>
      <c r="F307" s="38"/>
      <c r="G307" s="38"/>
      <c r="H307" s="38"/>
      <c r="I307" s="38"/>
      <c r="J307" s="39"/>
    </row>
    <row r="308">
      <c r="A308" s="29" t="s">
        <v>72</v>
      </c>
      <c r="B308" s="37"/>
      <c r="C308" s="38"/>
      <c r="D308" s="38"/>
      <c r="E308" s="45" t="s">
        <v>581</v>
      </c>
      <c r="F308" s="38"/>
      <c r="G308" s="38"/>
      <c r="H308" s="38"/>
      <c r="I308" s="38"/>
      <c r="J308" s="39"/>
    </row>
    <row r="309">
      <c r="A309" s="29" t="s">
        <v>36</v>
      </c>
      <c r="B309" s="37"/>
      <c r="C309" s="38"/>
      <c r="D309" s="38"/>
      <c r="E309" s="40" t="s">
        <v>31</v>
      </c>
      <c r="F309" s="38"/>
      <c r="G309" s="38"/>
      <c r="H309" s="38"/>
      <c r="I309" s="38"/>
      <c r="J309" s="39"/>
    </row>
    <row r="310">
      <c r="A310" s="23" t="s">
        <v>26</v>
      </c>
      <c r="B310" s="24"/>
      <c r="C310" s="25" t="s">
        <v>416</v>
      </c>
      <c r="D310" s="26"/>
      <c r="E310" s="23" t="s">
        <v>417</v>
      </c>
      <c r="F310" s="26"/>
      <c r="G310" s="26"/>
      <c r="H310" s="26"/>
      <c r="I310" s="27">
        <f>SUMIFS(I311:I313,A311:A313,"P")</f>
        <v>0</v>
      </c>
      <c r="J310" s="28"/>
    </row>
    <row r="311" ht="30">
      <c r="A311" s="29" t="s">
        <v>29</v>
      </c>
      <c r="B311" s="29">
        <v>84</v>
      </c>
      <c r="C311" s="30" t="s">
        <v>420</v>
      </c>
      <c r="D311" s="29" t="s">
        <v>31</v>
      </c>
      <c r="E311" s="31" t="s">
        <v>582</v>
      </c>
      <c r="F311" s="32" t="s">
        <v>33</v>
      </c>
      <c r="G311" s="33">
        <v>1</v>
      </c>
      <c r="H311" s="34">
        <v>0</v>
      </c>
      <c r="I311" s="35">
        <f>ROUND(G311*H311,P4)</f>
        <v>0</v>
      </c>
      <c r="J311" s="29"/>
      <c r="O311" s="36">
        <f>I311*0.21</f>
        <v>0</v>
      </c>
      <c r="P311">
        <v>3</v>
      </c>
    </row>
    <row r="312">
      <c r="A312" s="29" t="s">
        <v>34</v>
      </c>
      <c r="B312" s="37"/>
      <c r="C312" s="38"/>
      <c r="D312" s="38"/>
      <c r="E312" s="40" t="s">
        <v>31</v>
      </c>
      <c r="F312" s="38"/>
      <c r="G312" s="38"/>
      <c r="H312" s="38"/>
      <c r="I312" s="38"/>
      <c r="J312" s="39"/>
    </row>
    <row r="313">
      <c r="A313" s="29" t="s">
        <v>36</v>
      </c>
      <c r="B313" s="37"/>
      <c r="C313" s="38"/>
      <c r="D313" s="38"/>
      <c r="E313" s="40" t="s">
        <v>31</v>
      </c>
      <c r="F313" s="38"/>
      <c r="G313" s="38"/>
      <c r="H313" s="38"/>
      <c r="I313" s="38"/>
      <c r="J313" s="39"/>
    </row>
    <row r="314">
      <c r="A314" s="23" t="s">
        <v>26</v>
      </c>
      <c r="B314" s="24"/>
      <c r="C314" s="25" t="s">
        <v>422</v>
      </c>
      <c r="D314" s="26"/>
      <c r="E314" s="23" t="s">
        <v>423</v>
      </c>
      <c r="F314" s="26"/>
      <c r="G314" s="26"/>
      <c r="H314" s="26"/>
      <c r="I314" s="27">
        <f>SUMIFS(I315:I318,A315:A318,"P")</f>
        <v>0</v>
      </c>
      <c r="J314" s="28"/>
    </row>
    <row r="315">
      <c r="A315" s="29" t="s">
        <v>29</v>
      </c>
      <c r="B315" s="29">
        <v>85</v>
      </c>
      <c r="C315" s="30" t="s">
        <v>506</v>
      </c>
      <c r="D315" s="29" t="s">
        <v>31</v>
      </c>
      <c r="E315" s="31" t="s">
        <v>507</v>
      </c>
      <c r="F315" s="32" t="s">
        <v>426</v>
      </c>
      <c r="G315" s="33">
        <v>229.50218000000001</v>
      </c>
      <c r="H315" s="34">
        <v>0</v>
      </c>
      <c r="I315" s="35">
        <f>ROUND(G315*H315,P4)</f>
        <v>0</v>
      </c>
      <c r="J315" s="29"/>
      <c r="O315" s="36">
        <f>I315*0.21</f>
        <v>0</v>
      </c>
      <c r="P315">
        <v>3</v>
      </c>
    </row>
    <row r="316">
      <c r="A316" s="29" t="s">
        <v>34</v>
      </c>
      <c r="B316" s="37"/>
      <c r="C316" s="38"/>
      <c r="D316" s="38"/>
      <c r="E316" s="31" t="s">
        <v>427</v>
      </c>
      <c r="F316" s="38"/>
      <c r="G316" s="38"/>
      <c r="H316" s="38"/>
      <c r="I316" s="38"/>
      <c r="J316" s="39"/>
    </row>
    <row r="317" ht="75">
      <c r="A317" s="29" t="s">
        <v>72</v>
      </c>
      <c r="B317" s="37"/>
      <c r="C317" s="38"/>
      <c r="D317" s="38"/>
      <c r="E317" s="45" t="s">
        <v>583</v>
      </c>
      <c r="F317" s="38"/>
      <c r="G317" s="38"/>
      <c r="H317" s="38"/>
      <c r="I317" s="38"/>
      <c r="J317" s="39"/>
    </row>
    <row r="318">
      <c r="A318" s="29" t="s">
        <v>36</v>
      </c>
      <c r="B318" s="37"/>
      <c r="C318" s="38"/>
      <c r="D318" s="38"/>
      <c r="E318" s="40" t="s">
        <v>31</v>
      </c>
      <c r="F318" s="38"/>
      <c r="G318" s="38"/>
      <c r="H318" s="38"/>
      <c r="I318" s="38"/>
      <c r="J318" s="39"/>
    </row>
    <row r="319">
      <c r="A319" s="23" t="s">
        <v>26</v>
      </c>
      <c r="B319" s="24"/>
      <c r="C319" s="25" t="s">
        <v>429</v>
      </c>
      <c r="D319" s="26"/>
      <c r="E319" s="23" t="s">
        <v>430</v>
      </c>
      <c r="F319" s="26"/>
      <c r="G319" s="26"/>
      <c r="H319" s="26"/>
      <c r="I319" s="27">
        <f>SUMIFS(I320:I339,A320:A339,"P")</f>
        <v>0</v>
      </c>
      <c r="J319" s="28"/>
    </row>
    <row r="320">
      <c r="A320" s="29" t="s">
        <v>29</v>
      </c>
      <c r="B320" s="29">
        <v>86</v>
      </c>
      <c r="C320" s="30" t="s">
        <v>431</v>
      </c>
      <c r="D320" s="29" t="s">
        <v>31</v>
      </c>
      <c r="E320" s="31" t="s">
        <v>432</v>
      </c>
      <c r="F320" s="32" t="s">
        <v>426</v>
      </c>
      <c r="G320" s="33">
        <v>29.3733</v>
      </c>
      <c r="H320" s="34">
        <v>0</v>
      </c>
      <c r="I320" s="35">
        <f>ROUND(G320*H320,P4)</f>
        <v>0</v>
      </c>
      <c r="J320" s="29"/>
      <c r="O320" s="36">
        <f>I320*0.21</f>
        <v>0</v>
      </c>
      <c r="P320">
        <v>3</v>
      </c>
    </row>
    <row r="321">
      <c r="A321" s="29" t="s">
        <v>34</v>
      </c>
      <c r="B321" s="37"/>
      <c r="C321" s="38"/>
      <c r="D321" s="38"/>
      <c r="E321" s="40" t="s">
        <v>31</v>
      </c>
      <c r="F321" s="38"/>
      <c r="G321" s="38"/>
      <c r="H321" s="38"/>
      <c r="I321" s="38"/>
      <c r="J321" s="39"/>
    </row>
    <row r="322">
      <c r="A322" s="29" t="s">
        <v>72</v>
      </c>
      <c r="B322" s="37"/>
      <c r="C322" s="38"/>
      <c r="D322" s="38"/>
      <c r="E322" s="45" t="s">
        <v>584</v>
      </c>
      <c r="F322" s="38"/>
      <c r="G322" s="38"/>
      <c r="H322" s="38"/>
      <c r="I322" s="38"/>
      <c r="J322" s="39"/>
    </row>
    <row r="323">
      <c r="A323" s="29" t="s">
        <v>36</v>
      </c>
      <c r="B323" s="37"/>
      <c r="C323" s="38"/>
      <c r="D323" s="38"/>
      <c r="E323" s="40" t="s">
        <v>31</v>
      </c>
      <c r="F323" s="38"/>
      <c r="G323" s="38"/>
      <c r="H323" s="38"/>
      <c r="I323" s="38"/>
      <c r="J323" s="39"/>
    </row>
    <row r="324">
      <c r="A324" s="29" t="s">
        <v>29</v>
      </c>
      <c r="B324" s="29">
        <v>87</v>
      </c>
      <c r="C324" s="30" t="s">
        <v>434</v>
      </c>
      <c r="D324" s="29" t="s">
        <v>31</v>
      </c>
      <c r="E324" s="31" t="s">
        <v>435</v>
      </c>
      <c r="F324" s="32" t="s">
        <v>426</v>
      </c>
      <c r="G324" s="33">
        <v>44.416699999999999</v>
      </c>
      <c r="H324" s="34">
        <v>0</v>
      </c>
      <c r="I324" s="35">
        <f>ROUND(G324*H324,P4)</f>
        <v>0</v>
      </c>
      <c r="J324" s="29"/>
      <c r="O324" s="36">
        <f>I324*0.21</f>
        <v>0</v>
      </c>
      <c r="P324">
        <v>3</v>
      </c>
    </row>
    <row r="325">
      <c r="A325" s="29" t="s">
        <v>34</v>
      </c>
      <c r="B325" s="37"/>
      <c r="C325" s="38"/>
      <c r="D325" s="38"/>
      <c r="E325" s="40" t="s">
        <v>31</v>
      </c>
      <c r="F325" s="38"/>
      <c r="G325" s="38"/>
      <c r="H325" s="38"/>
      <c r="I325" s="38"/>
      <c r="J325" s="39"/>
    </row>
    <row r="326">
      <c r="A326" s="29" t="s">
        <v>72</v>
      </c>
      <c r="B326" s="37"/>
      <c r="C326" s="38"/>
      <c r="D326" s="38"/>
      <c r="E326" s="45" t="s">
        <v>585</v>
      </c>
      <c r="F326" s="38"/>
      <c r="G326" s="38"/>
      <c r="H326" s="38"/>
      <c r="I326" s="38"/>
      <c r="J326" s="39"/>
    </row>
    <row r="327">
      <c r="A327" s="29" t="s">
        <v>36</v>
      </c>
      <c r="B327" s="37"/>
      <c r="C327" s="38"/>
      <c r="D327" s="38"/>
      <c r="E327" s="40" t="s">
        <v>31</v>
      </c>
      <c r="F327" s="38"/>
      <c r="G327" s="38"/>
      <c r="H327" s="38"/>
      <c r="I327" s="38"/>
      <c r="J327" s="39"/>
    </row>
    <row r="328">
      <c r="A328" s="29" t="s">
        <v>29</v>
      </c>
      <c r="B328" s="29">
        <v>88</v>
      </c>
      <c r="C328" s="30" t="s">
        <v>437</v>
      </c>
      <c r="D328" s="29" t="s">
        <v>31</v>
      </c>
      <c r="E328" s="31" t="s">
        <v>438</v>
      </c>
      <c r="F328" s="32" t="s">
        <v>426</v>
      </c>
      <c r="G328" s="33">
        <v>73.796300000000002</v>
      </c>
      <c r="H328" s="34">
        <v>0</v>
      </c>
      <c r="I328" s="35">
        <f>ROUND(G328*H328,P4)</f>
        <v>0</v>
      </c>
      <c r="J328" s="29"/>
      <c r="O328" s="36">
        <f>I328*0.21</f>
        <v>0</v>
      </c>
      <c r="P328">
        <v>3</v>
      </c>
    </row>
    <row r="329">
      <c r="A329" s="29" t="s">
        <v>34</v>
      </c>
      <c r="B329" s="37"/>
      <c r="C329" s="38"/>
      <c r="D329" s="38"/>
      <c r="E329" s="40" t="s">
        <v>31</v>
      </c>
      <c r="F329" s="38"/>
      <c r="G329" s="38"/>
      <c r="H329" s="38"/>
      <c r="I329" s="38"/>
      <c r="J329" s="39"/>
    </row>
    <row r="330" ht="45">
      <c r="A330" s="29" t="s">
        <v>72</v>
      </c>
      <c r="B330" s="37"/>
      <c r="C330" s="38"/>
      <c r="D330" s="38"/>
      <c r="E330" s="45" t="s">
        <v>586</v>
      </c>
      <c r="F330" s="38"/>
      <c r="G330" s="38"/>
      <c r="H330" s="38"/>
      <c r="I330" s="38"/>
      <c r="J330" s="39"/>
    </row>
    <row r="331">
      <c r="A331" s="29" t="s">
        <v>36</v>
      </c>
      <c r="B331" s="37"/>
      <c r="C331" s="38"/>
      <c r="D331" s="38"/>
      <c r="E331" s="40" t="s">
        <v>31</v>
      </c>
      <c r="F331" s="38"/>
      <c r="G331" s="38"/>
      <c r="H331" s="38"/>
      <c r="I331" s="38"/>
      <c r="J331" s="39"/>
    </row>
    <row r="332">
      <c r="A332" s="29" t="s">
        <v>29</v>
      </c>
      <c r="B332" s="29">
        <v>89</v>
      </c>
      <c r="C332" s="30" t="s">
        <v>440</v>
      </c>
      <c r="D332" s="29" t="s">
        <v>31</v>
      </c>
      <c r="E332" s="31" t="s">
        <v>441</v>
      </c>
      <c r="F332" s="32" t="s">
        <v>426</v>
      </c>
      <c r="G332" s="33">
        <v>1402.1297</v>
      </c>
      <c r="H332" s="34">
        <v>0</v>
      </c>
      <c r="I332" s="35">
        <f>ROUND(G332*H332,P4)</f>
        <v>0</v>
      </c>
      <c r="J332" s="29"/>
      <c r="O332" s="36">
        <f>I332*0.21</f>
        <v>0</v>
      </c>
      <c r="P332">
        <v>3</v>
      </c>
    </row>
    <row r="333">
      <c r="A333" s="29" t="s">
        <v>34</v>
      </c>
      <c r="B333" s="37"/>
      <c r="C333" s="38"/>
      <c r="D333" s="38"/>
      <c r="E333" s="40" t="s">
        <v>31</v>
      </c>
      <c r="F333" s="38"/>
      <c r="G333" s="38"/>
      <c r="H333" s="38"/>
      <c r="I333" s="38"/>
      <c r="J333" s="39"/>
    </row>
    <row r="334" ht="45">
      <c r="A334" s="29" t="s">
        <v>72</v>
      </c>
      <c r="B334" s="37"/>
      <c r="C334" s="38"/>
      <c r="D334" s="38"/>
      <c r="E334" s="45" t="s">
        <v>587</v>
      </c>
      <c r="F334" s="38"/>
      <c r="G334" s="38"/>
      <c r="H334" s="38"/>
      <c r="I334" s="38"/>
      <c r="J334" s="39"/>
    </row>
    <row r="335">
      <c r="A335" s="29" t="s">
        <v>36</v>
      </c>
      <c r="B335" s="37"/>
      <c r="C335" s="38"/>
      <c r="D335" s="38"/>
      <c r="E335" s="40" t="s">
        <v>31</v>
      </c>
      <c r="F335" s="38"/>
      <c r="G335" s="38"/>
      <c r="H335" s="38"/>
      <c r="I335" s="38"/>
      <c r="J335" s="39"/>
    </row>
    <row r="336">
      <c r="A336" s="29" t="s">
        <v>29</v>
      </c>
      <c r="B336" s="29">
        <v>90</v>
      </c>
      <c r="C336" s="30" t="s">
        <v>443</v>
      </c>
      <c r="D336" s="29" t="s">
        <v>31</v>
      </c>
      <c r="E336" s="31" t="s">
        <v>444</v>
      </c>
      <c r="F336" s="32" t="s">
        <v>426</v>
      </c>
      <c r="G336" s="33">
        <v>73.796300000000002</v>
      </c>
      <c r="H336" s="34">
        <v>0</v>
      </c>
      <c r="I336" s="35">
        <f>ROUND(G336*H336,P4)</f>
        <v>0</v>
      </c>
      <c r="J336" s="29"/>
      <c r="O336" s="36">
        <f>I336*0.21</f>
        <v>0</v>
      </c>
      <c r="P336">
        <v>3</v>
      </c>
    </row>
    <row r="337">
      <c r="A337" s="29" t="s">
        <v>34</v>
      </c>
      <c r="B337" s="37"/>
      <c r="C337" s="38"/>
      <c r="D337" s="38"/>
      <c r="E337" s="40" t="s">
        <v>31</v>
      </c>
      <c r="F337" s="38"/>
      <c r="G337" s="38"/>
      <c r="H337" s="38"/>
      <c r="I337" s="38"/>
      <c r="J337" s="39"/>
    </row>
    <row r="338" ht="45">
      <c r="A338" s="29" t="s">
        <v>72</v>
      </c>
      <c r="B338" s="37"/>
      <c r="C338" s="38"/>
      <c r="D338" s="38"/>
      <c r="E338" s="45" t="s">
        <v>586</v>
      </c>
      <c r="F338" s="38"/>
      <c r="G338" s="38"/>
      <c r="H338" s="38"/>
      <c r="I338" s="38"/>
      <c r="J338" s="39"/>
    </row>
    <row r="339">
      <c r="A339" s="29" t="s">
        <v>36</v>
      </c>
      <c r="B339" s="41"/>
      <c r="C339" s="42"/>
      <c r="D339" s="42"/>
      <c r="E339" s="43" t="s">
        <v>31</v>
      </c>
      <c r="F339" s="42"/>
      <c r="G339" s="42"/>
      <c r="H339" s="42"/>
      <c r="I339" s="42"/>
      <c r="J339" s="44"/>
    </row>
  </sheetData>
  <sheetProtection sheet="1" objects="1" scenarios="1" spinCount="100000" saltValue="VxGvN9otacu0OymmjhiDjavt0mPfJpbnZVHGZD82tXOmH48Jxc5Sn0vtM6SLKaA6BCwwoeRyJ2GwHAVTOA+zDQ==" hashValue="KuF+8ccb6gC6qKOk92QfEq21U4nC6/JmL3NCdbCSSfI5oKdP4e6tWQiyB3ZeoeVNu88rq5JZ7shMZuFWmMZfP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5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SUMIFS(I9:I190,A9:A190,"SD")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588</v>
      </c>
      <c r="D4" s="13"/>
      <c r="E4" s="14" t="s">
        <v>589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589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</v>
      </c>
      <c r="D9" s="26"/>
      <c r="E9" s="23" t="s">
        <v>68</v>
      </c>
      <c r="F9" s="26"/>
      <c r="G9" s="26"/>
      <c r="H9" s="26"/>
      <c r="I9" s="27">
        <f>SUMIFS(I10:I90,A10:A90,"P")</f>
        <v>0</v>
      </c>
      <c r="J9" s="28"/>
    </row>
    <row r="10">
      <c r="A10" s="29" t="s">
        <v>29</v>
      </c>
      <c r="B10" s="29">
        <v>1</v>
      </c>
      <c r="C10" s="30" t="s">
        <v>515</v>
      </c>
      <c r="D10" s="29" t="s">
        <v>31</v>
      </c>
      <c r="E10" s="31" t="s">
        <v>516</v>
      </c>
      <c r="F10" s="32" t="s">
        <v>71</v>
      </c>
      <c r="G10" s="33">
        <v>2.3399999999999999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34</v>
      </c>
      <c r="B11" s="37"/>
      <c r="C11" s="38"/>
      <c r="D11" s="38"/>
      <c r="E11" s="40" t="s">
        <v>31</v>
      </c>
      <c r="F11" s="38"/>
      <c r="G11" s="38"/>
      <c r="H11" s="38"/>
      <c r="I11" s="38"/>
      <c r="J11" s="39"/>
    </row>
    <row r="12">
      <c r="A12" s="29" t="s">
        <v>72</v>
      </c>
      <c r="B12" s="37"/>
      <c r="C12" s="38"/>
      <c r="D12" s="38"/>
      <c r="E12" s="45" t="s">
        <v>590</v>
      </c>
      <c r="F12" s="38"/>
      <c r="G12" s="38"/>
      <c r="H12" s="38"/>
      <c r="I12" s="38"/>
      <c r="J12" s="39"/>
    </row>
    <row r="13">
      <c r="A13" s="29" t="s">
        <v>36</v>
      </c>
      <c r="B13" s="37"/>
      <c r="C13" s="38"/>
      <c r="D13" s="38"/>
      <c r="E13" s="40" t="s">
        <v>31</v>
      </c>
      <c r="F13" s="38"/>
      <c r="G13" s="38"/>
      <c r="H13" s="38"/>
      <c r="I13" s="38"/>
      <c r="J13" s="39"/>
    </row>
    <row r="14">
      <c r="A14" s="29" t="s">
        <v>29</v>
      </c>
      <c r="B14" s="29">
        <v>2</v>
      </c>
      <c r="C14" s="30" t="s">
        <v>518</v>
      </c>
      <c r="D14" s="29" t="s">
        <v>31</v>
      </c>
      <c r="E14" s="31" t="s">
        <v>519</v>
      </c>
      <c r="F14" s="32" t="s">
        <v>71</v>
      </c>
      <c r="G14" s="33">
        <v>2.3399999999999999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34</v>
      </c>
      <c r="B15" s="37"/>
      <c r="C15" s="38"/>
      <c r="D15" s="38"/>
      <c r="E15" s="40" t="s">
        <v>31</v>
      </c>
      <c r="F15" s="38"/>
      <c r="G15" s="38"/>
      <c r="H15" s="38"/>
      <c r="I15" s="38"/>
      <c r="J15" s="39"/>
    </row>
    <row r="16">
      <c r="A16" s="29" t="s">
        <v>72</v>
      </c>
      <c r="B16" s="37"/>
      <c r="C16" s="38"/>
      <c r="D16" s="38"/>
      <c r="E16" s="45" t="s">
        <v>590</v>
      </c>
      <c r="F16" s="38"/>
      <c r="G16" s="38"/>
      <c r="H16" s="38"/>
      <c r="I16" s="38"/>
      <c r="J16" s="39"/>
    </row>
    <row r="17">
      <c r="A17" s="29" t="s">
        <v>36</v>
      </c>
      <c r="B17" s="37"/>
      <c r="C17" s="38"/>
      <c r="D17" s="38"/>
      <c r="E17" s="40" t="s">
        <v>31</v>
      </c>
      <c r="F17" s="38"/>
      <c r="G17" s="38"/>
      <c r="H17" s="38"/>
      <c r="I17" s="38"/>
      <c r="J17" s="39"/>
    </row>
    <row r="18">
      <c r="A18" s="29" t="s">
        <v>29</v>
      </c>
      <c r="B18" s="29">
        <v>3</v>
      </c>
      <c r="C18" s="30" t="s">
        <v>520</v>
      </c>
      <c r="D18" s="29" t="s">
        <v>31</v>
      </c>
      <c r="E18" s="31" t="s">
        <v>521</v>
      </c>
      <c r="F18" s="32" t="s">
        <v>71</v>
      </c>
      <c r="G18" s="33">
        <v>2.3399999999999999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34</v>
      </c>
      <c r="B19" s="37"/>
      <c r="C19" s="38"/>
      <c r="D19" s="38"/>
      <c r="E19" s="40" t="s">
        <v>31</v>
      </c>
      <c r="F19" s="38"/>
      <c r="G19" s="38"/>
      <c r="H19" s="38"/>
      <c r="I19" s="38"/>
      <c r="J19" s="39"/>
    </row>
    <row r="20">
      <c r="A20" s="29" t="s">
        <v>72</v>
      </c>
      <c r="B20" s="37"/>
      <c r="C20" s="38"/>
      <c r="D20" s="38"/>
      <c r="E20" s="45" t="s">
        <v>590</v>
      </c>
      <c r="F20" s="38"/>
      <c r="G20" s="38"/>
      <c r="H20" s="38"/>
      <c r="I20" s="38"/>
      <c r="J20" s="39"/>
    </row>
    <row r="21">
      <c r="A21" s="29" t="s">
        <v>36</v>
      </c>
      <c r="B21" s="37"/>
      <c r="C21" s="38"/>
      <c r="D21" s="38"/>
      <c r="E21" s="40" t="s">
        <v>31</v>
      </c>
      <c r="F21" s="38"/>
      <c r="G21" s="38"/>
      <c r="H21" s="38"/>
      <c r="I21" s="38"/>
      <c r="J21" s="39"/>
    </row>
    <row r="22">
      <c r="A22" s="29" t="s">
        <v>29</v>
      </c>
      <c r="B22" s="29">
        <v>4</v>
      </c>
      <c r="C22" s="30" t="s">
        <v>86</v>
      </c>
      <c r="D22" s="29" t="s">
        <v>31</v>
      </c>
      <c r="E22" s="31" t="s">
        <v>87</v>
      </c>
      <c r="F22" s="32" t="s">
        <v>88</v>
      </c>
      <c r="G22" s="33">
        <v>6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34</v>
      </c>
      <c r="B23" s="37"/>
      <c r="C23" s="38"/>
      <c r="D23" s="38"/>
      <c r="E23" s="40" t="s">
        <v>31</v>
      </c>
      <c r="F23" s="38"/>
      <c r="G23" s="38"/>
      <c r="H23" s="38"/>
      <c r="I23" s="38"/>
      <c r="J23" s="39"/>
    </row>
    <row r="24">
      <c r="A24" s="29" t="s">
        <v>36</v>
      </c>
      <c r="B24" s="37"/>
      <c r="C24" s="38"/>
      <c r="D24" s="38"/>
      <c r="E24" s="40" t="s">
        <v>31</v>
      </c>
      <c r="F24" s="38"/>
      <c r="G24" s="38"/>
      <c r="H24" s="38"/>
      <c r="I24" s="38"/>
      <c r="J24" s="39"/>
    </row>
    <row r="25">
      <c r="A25" s="29" t="s">
        <v>29</v>
      </c>
      <c r="B25" s="29">
        <v>5</v>
      </c>
      <c r="C25" s="30" t="s">
        <v>591</v>
      </c>
      <c r="D25" s="29" t="s">
        <v>31</v>
      </c>
      <c r="E25" s="31" t="s">
        <v>592</v>
      </c>
      <c r="F25" s="32" t="s">
        <v>95</v>
      </c>
      <c r="G25" s="33">
        <v>1.9890000000000001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34</v>
      </c>
      <c r="B26" s="37"/>
      <c r="C26" s="38"/>
      <c r="D26" s="38"/>
      <c r="E26" s="40" t="s">
        <v>31</v>
      </c>
      <c r="F26" s="38"/>
      <c r="G26" s="38"/>
      <c r="H26" s="38"/>
      <c r="I26" s="38"/>
      <c r="J26" s="39"/>
    </row>
    <row r="27" ht="90">
      <c r="A27" s="29" t="s">
        <v>72</v>
      </c>
      <c r="B27" s="37"/>
      <c r="C27" s="38"/>
      <c r="D27" s="38"/>
      <c r="E27" s="45" t="s">
        <v>593</v>
      </c>
      <c r="F27" s="38"/>
      <c r="G27" s="38"/>
      <c r="H27" s="38"/>
      <c r="I27" s="38"/>
      <c r="J27" s="39"/>
    </row>
    <row r="28">
      <c r="A28" s="29" t="s">
        <v>36</v>
      </c>
      <c r="B28" s="37"/>
      <c r="C28" s="38"/>
      <c r="D28" s="38"/>
      <c r="E28" s="40" t="s">
        <v>31</v>
      </c>
      <c r="F28" s="38"/>
      <c r="G28" s="38"/>
      <c r="H28" s="38"/>
      <c r="I28" s="38"/>
      <c r="J28" s="39"/>
    </row>
    <row r="29">
      <c r="A29" s="29" t="s">
        <v>29</v>
      </c>
      <c r="B29" s="29">
        <v>6</v>
      </c>
      <c r="C29" s="30" t="s">
        <v>594</v>
      </c>
      <c r="D29" s="29" t="s">
        <v>31</v>
      </c>
      <c r="E29" s="31" t="s">
        <v>595</v>
      </c>
      <c r="F29" s="32" t="s">
        <v>95</v>
      </c>
      <c r="G29" s="33">
        <v>2.21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34</v>
      </c>
      <c r="B30" s="37"/>
      <c r="C30" s="38"/>
      <c r="D30" s="38"/>
      <c r="E30" s="40" t="s">
        <v>31</v>
      </c>
      <c r="F30" s="38"/>
      <c r="G30" s="38"/>
      <c r="H30" s="38"/>
      <c r="I30" s="38"/>
      <c r="J30" s="39"/>
    </row>
    <row r="31" ht="90">
      <c r="A31" s="29" t="s">
        <v>72</v>
      </c>
      <c r="B31" s="37"/>
      <c r="C31" s="38"/>
      <c r="D31" s="38"/>
      <c r="E31" s="45" t="s">
        <v>596</v>
      </c>
      <c r="F31" s="38"/>
      <c r="G31" s="38"/>
      <c r="H31" s="38"/>
      <c r="I31" s="38"/>
      <c r="J31" s="39"/>
    </row>
    <row r="32">
      <c r="A32" s="29" t="s">
        <v>36</v>
      </c>
      <c r="B32" s="37"/>
      <c r="C32" s="38"/>
      <c r="D32" s="38"/>
      <c r="E32" s="40" t="s">
        <v>31</v>
      </c>
      <c r="F32" s="38"/>
      <c r="G32" s="38"/>
      <c r="H32" s="38"/>
      <c r="I32" s="38"/>
      <c r="J32" s="39"/>
    </row>
    <row r="33">
      <c r="A33" s="29" t="s">
        <v>29</v>
      </c>
      <c r="B33" s="29">
        <v>7</v>
      </c>
      <c r="C33" s="30" t="s">
        <v>103</v>
      </c>
      <c r="D33" s="29" t="s">
        <v>31</v>
      </c>
      <c r="E33" s="31" t="s">
        <v>104</v>
      </c>
      <c r="F33" s="32" t="s">
        <v>95</v>
      </c>
      <c r="G33" s="33">
        <v>0.221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34</v>
      </c>
      <c r="B34" s="37"/>
      <c r="C34" s="38"/>
      <c r="D34" s="38"/>
      <c r="E34" s="40" t="s">
        <v>31</v>
      </c>
      <c r="F34" s="38"/>
      <c r="G34" s="38"/>
      <c r="H34" s="38"/>
      <c r="I34" s="38"/>
      <c r="J34" s="39"/>
    </row>
    <row r="35" ht="90">
      <c r="A35" s="29" t="s">
        <v>72</v>
      </c>
      <c r="B35" s="37"/>
      <c r="C35" s="38"/>
      <c r="D35" s="38"/>
      <c r="E35" s="45" t="s">
        <v>597</v>
      </c>
      <c r="F35" s="38"/>
      <c r="G35" s="38"/>
      <c r="H35" s="38"/>
      <c r="I35" s="38"/>
      <c r="J35" s="39"/>
    </row>
    <row r="36">
      <c r="A36" s="29" t="s">
        <v>36</v>
      </c>
      <c r="B36" s="37"/>
      <c r="C36" s="38"/>
      <c r="D36" s="38"/>
      <c r="E36" s="40" t="s">
        <v>31</v>
      </c>
      <c r="F36" s="38"/>
      <c r="G36" s="38"/>
      <c r="H36" s="38"/>
      <c r="I36" s="38"/>
      <c r="J36" s="39"/>
    </row>
    <row r="37">
      <c r="A37" s="29" t="s">
        <v>29</v>
      </c>
      <c r="B37" s="29">
        <v>8</v>
      </c>
      <c r="C37" s="30" t="s">
        <v>106</v>
      </c>
      <c r="D37" s="29" t="s">
        <v>31</v>
      </c>
      <c r="E37" s="31" t="s">
        <v>107</v>
      </c>
      <c r="F37" s="32" t="s">
        <v>71</v>
      </c>
      <c r="G37" s="33">
        <v>12.58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34</v>
      </c>
      <c r="B38" s="37"/>
      <c r="C38" s="38"/>
      <c r="D38" s="38"/>
      <c r="E38" s="40" t="s">
        <v>31</v>
      </c>
      <c r="F38" s="38"/>
      <c r="G38" s="38"/>
      <c r="H38" s="38"/>
      <c r="I38" s="38"/>
      <c r="J38" s="39"/>
    </row>
    <row r="39" ht="45">
      <c r="A39" s="29" t="s">
        <v>72</v>
      </c>
      <c r="B39" s="37"/>
      <c r="C39" s="38"/>
      <c r="D39" s="38"/>
      <c r="E39" s="45" t="s">
        <v>598</v>
      </c>
      <c r="F39" s="38"/>
      <c r="G39" s="38"/>
      <c r="H39" s="38"/>
      <c r="I39" s="38"/>
      <c r="J39" s="39"/>
    </row>
    <row r="40">
      <c r="A40" s="29" t="s">
        <v>36</v>
      </c>
      <c r="B40" s="37"/>
      <c r="C40" s="38"/>
      <c r="D40" s="38"/>
      <c r="E40" s="40" t="s">
        <v>31</v>
      </c>
      <c r="F40" s="38"/>
      <c r="G40" s="38"/>
      <c r="H40" s="38"/>
      <c r="I40" s="38"/>
      <c r="J40" s="39"/>
    </row>
    <row r="41">
      <c r="A41" s="29" t="s">
        <v>29</v>
      </c>
      <c r="B41" s="29">
        <v>9</v>
      </c>
      <c r="C41" s="30" t="s">
        <v>109</v>
      </c>
      <c r="D41" s="29" t="s">
        <v>31</v>
      </c>
      <c r="E41" s="31" t="s">
        <v>110</v>
      </c>
      <c r="F41" s="32" t="s">
        <v>71</v>
      </c>
      <c r="G41" s="33">
        <v>12.58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34</v>
      </c>
      <c r="B42" s="37"/>
      <c r="C42" s="38"/>
      <c r="D42" s="38"/>
      <c r="E42" s="40" t="s">
        <v>31</v>
      </c>
      <c r="F42" s="38"/>
      <c r="G42" s="38"/>
      <c r="H42" s="38"/>
      <c r="I42" s="38"/>
      <c r="J42" s="39"/>
    </row>
    <row r="43">
      <c r="A43" s="29" t="s">
        <v>36</v>
      </c>
      <c r="B43" s="37"/>
      <c r="C43" s="38"/>
      <c r="D43" s="38"/>
      <c r="E43" s="40" t="s">
        <v>31</v>
      </c>
      <c r="F43" s="38"/>
      <c r="G43" s="38"/>
      <c r="H43" s="38"/>
      <c r="I43" s="38"/>
      <c r="J43" s="39"/>
    </row>
    <row r="44">
      <c r="A44" s="29" t="s">
        <v>29</v>
      </c>
      <c r="B44" s="29">
        <v>10</v>
      </c>
      <c r="C44" s="30" t="s">
        <v>111</v>
      </c>
      <c r="D44" s="29" t="s">
        <v>31</v>
      </c>
      <c r="E44" s="31" t="s">
        <v>112</v>
      </c>
      <c r="F44" s="32" t="s">
        <v>95</v>
      </c>
      <c r="G44" s="33">
        <v>4.1989999999999998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34</v>
      </c>
      <c r="B45" s="37"/>
      <c r="C45" s="38"/>
      <c r="D45" s="38"/>
      <c r="E45" s="40" t="s">
        <v>31</v>
      </c>
      <c r="F45" s="38"/>
      <c r="G45" s="38"/>
      <c r="H45" s="38"/>
      <c r="I45" s="38"/>
      <c r="J45" s="39"/>
    </row>
    <row r="46">
      <c r="A46" s="29" t="s">
        <v>72</v>
      </c>
      <c r="B46" s="37"/>
      <c r="C46" s="38"/>
      <c r="D46" s="38"/>
      <c r="E46" s="45" t="s">
        <v>599</v>
      </c>
      <c r="F46" s="38"/>
      <c r="G46" s="38"/>
      <c r="H46" s="38"/>
      <c r="I46" s="38"/>
      <c r="J46" s="39"/>
    </row>
    <row r="47">
      <c r="A47" s="29" t="s">
        <v>36</v>
      </c>
      <c r="B47" s="37"/>
      <c r="C47" s="38"/>
      <c r="D47" s="38"/>
      <c r="E47" s="40" t="s">
        <v>31</v>
      </c>
      <c r="F47" s="38"/>
      <c r="G47" s="38"/>
      <c r="H47" s="38"/>
      <c r="I47" s="38"/>
      <c r="J47" s="39"/>
    </row>
    <row r="48">
      <c r="A48" s="29" t="s">
        <v>29</v>
      </c>
      <c r="B48" s="29">
        <v>11</v>
      </c>
      <c r="C48" s="30" t="s">
        <v>114</v>
      </c>
      <c r="D48" s="29" t="s">
        <v>31</v>
      </c>
      <c r="E48" s="31" t="s">
        <v>115</v>
      </c>
      <c r="F48" s="32" t="s">
        <v>95</v>
      </c>
      <c r="G48" s="33">
        <v>0.221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34</v>
      </c>
      <c r="B49" s="37"/>
      <c r="C49" s="38"/>
      <c r="D49" s="38"/>
      <c r="E49" s="40" t="s">
        <v>31</v>
      </c>
      <c r="F49" s="38"/>
      <c r="G49" s="38"/>
      <c r="H49" s="38"/>
      <c r="I49" s="38"/>
      <c r="J49" s="39"/>
    </row>
    <row r="50">
      <c r="A50" s="29" t="s">
        <v>72</v>
      </c>
      <c r="B50" s="37"/>
      <c r="C50" s="38"/>
      <c r="D50" s="38"/>
      <c r="E50" s="45" t="s">
        <v>600</v>
      </c>
      <c r="F50" s="38"/>
      <c r="G50" s="38"/>
      <c r="H50" s="38"/>
      <c r="I50" s="38"/>
      <c r="J50" s="39"/>
    </row>
    <row r="51">
      <c r="A51" s="29" t="s">
        <v>36</v>
      </c>
      <c r="B51" s="37"/>
      <c r="C51" s="38"/>
      <c r="D51" s="38"/>
      <c r="E51" s="40" t="s">
        <v>31</v>
      </c>
      <c r="F51" s="38"/>
      <c r="G51" s="38"/>
      <c r="H51" s="38"/>
      <c r="I51" s="38"/>
      <c r="J51" s="39"/>
    </row>
    <row r="52">
      <c r="A52" s="29" t="s">
        <v>29</v>
      </c>
      <c r="B52" s="29">
        <v>12</v>
      </c>
      <c r="C52" s="30" t="s">
        <v>117</v>
      </c>
      <c r="D52" s="29" t="s">
        <v>31</v>
      </c>
      <c r="E52" s="31" t="s">
        <v>118</v>
      </c>
      <c r="F52" s="32" t="s">
        <v>95</v>
      </c>
      <c r="G52" s="33">
        <v>3.0684999999999998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34</v>
      </c>
      <c r="B53" s="37"/>
      <c r="C53" s="38"/>
      <c r="D53" s="38"/>
      <c r="E53" s="40" t="s">
        <v>31</v>
      </c>
      <c r="F53" s="38"/>
      <c r="G53" s="38"/>
      <c r="H53" s="38"/>
      <c r="I53" s="38"/>
      <c r="J53" s="39"/>
    </row>
    <row r="54" ht="105">
      <c r="A54" s="29" t="s">
        <v>72</v>
      </c>
      <c r="B54" s="37"/>
      <c r="C54" s="38"/>
      <c r="D54" s="38"/>
      <c r="E54" s="45" t="s">
        <v>601</v>
      </c>
      <c r="F54" s="38"/>
      <c r="G54" s="38"/>
      <c r="H54" s="38"/>
      <c r="I54" s="38"/>
      <c r="J54" s="39"/>
    </row>
    <row r="55">
      <c r="A55" s="29" t="s">
        <v>36</v>
      </c>
      <c r="B55" s="37"/>
      <c r="C55" s="38"/>
      <c r="D55" s="38"/>
      <c r="E55" s="40" t="s">
        <v>31</v>
      </c>
      <c r="F55" s="38"/>
      <c r="G55" s="38"/>
      <c r="H55" s="38"/>
      <c r="I55" s="38"/>
      <c r="J55" s="39"/>
    </row>
    <row r="56">
      <c r="A56" s="29" t="s">
        <v>29</v>
      </c>
      <c r="B56" s="29">
        <v>13</v>
      </c>
      <c r="C56" s="30" t="s">
        <v>120</v>
      </c>
      <c r="D56" s="29" t="s">
        <v>31</v>
      </c>
      <c r="E56" s="31" t="s">
        <v>121</v>
      </c>
      <c r="F56" s="32" t="s">
        <v>95</v>
      </c>
      <c r="G56" s="33">
        <v>0.1615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34</v>
      </c>
      <c r="B57" s="37"/>
      <c r="C57" s="38"/>
      <c r="D57" s="38"/>
      <c r="E57" s="40" t="s">
        <v>31</v>
      </c>
      <c r="F57" s="38"/>
      <c r="G57" s="38"/>
      <c r="H57" s="38"/>
      <c r="I57" s="38"/>
      <c r="J57" s="39"/>
    </row>
    <row r="58" ht="105">
      <c r="A58" s="29" t="s">
        <v>72</v>
      </c>
      <c r="B58" s="37"/>
      <c r="C58" s="38"/>
      <c r="D58" s="38"/>
      <c r="E58" s="45" t="s">
        <v>602</v>
      </c>
      <c r="F58" s="38"/>
      <c r="G58" s="38"/>
      <c r="H58" s="38"/>
      <c r="I58" s="38"/>
      <c r="J58" s="39"/>
    </row>
    <row r="59">
      <c r="A59" s="29" t="s">
        <v>36</v>
      </c>
      <c r="B59" s="37"/>
      <c r="C59" s="38"/>
      <c r="D59" s="38"/>
      <c r="E59" s="40" t="s">
        <v>31</v>
      </c>
      <c r="F59" s="38"/>
      <c r="G59" s="38"/>
      <c r="H59" s="38"/>
      <c r="I59" s="38"/>
      <c r="J59" s="39"/>
    </row>
    <row r="60">
      <c r="A60" s="29" t="s">
        <v>29</v>
      </c>
      <c r="B60" s="29">
        <v>14</v>
      </c>
      <c r="C60" s="30" t="s">
        <v>123</v>
      </c>
      <c r="D60" s="29" t="s">
        <v>31</v>
      </c>
      <c r="E60" s="31" t="s">
        <v>124</v>
      </c>
      <c r="F60" s="32" t="s">
        <v>95</v>
      </c>
      <c r="G60" s="33">
        <v>30.684999999999999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34</v>
      </c>
      <c r="B61" s="37"/>
      <c r="C61" s="38"/>
      <c r="D61" s="38"/>
      <c r="E61" s="40" t="s">
        <v>31</v>
      </c>
      <c r="F61" s="38"/>
      <c r="G61" s="38"/>
      <c r="H61" s="38"/>
      <c r="I61" s="38"/>
      <c r="J61" s="39"/>
    </row>
    <row r="62" ht="105">
      <c r="A62" s="29" t="s">
        <v>72</v>
      </c>
      <c r="B62" s="37"/>
      <c r="C62" s="38"/>
      <c r="D62" s="38"/>
      <c r="E62" s="45" t="s">
        <v>603</v>
      </c>
      <c r="F62" s="38"/>
      <c r="G62" s="38"/>
      <c r="H62" s="38"/>
      <c r="I62" s="38"/>
      <c r="J62" s="39"/>
    </row>
    <row r="63">
      <c r="A63" s="29" t="s">
        <v>36</v>
      </c>
      <c r="B63" s="37"/>
      <c r="C63" s="38"/>
      <c r="D63" s="38"/>
      <c r="E63" s="40" t="s">
        <v>31</v>
      </c>
      <c r="F63" s="38"/>
      <c r="G63" s="38"/>
      <c r="H63" s="38"/>
      <c r="I63" s="38"/>
      <c r="J63" s="39"/>
    </row>
    <row r="64">
      <c r="A64" s="29" t="s">
        <v>29</v>
      </c>
      <c r="B64" s="29">
        <v>15</v>
      </c>
      <c r="C64" s="30" t="s">
        <v>126</v>
      </c>
      <c r="D64" s="29" t="s">
        <v>31</v>
      </c>
      <c r="E64" s="31" t="s">
        <v>127</v>
      </c>
      <c r="F64" s="32" t="s">
        <v>95</v>
      </c>
      <c r="G64" s="33">
        <v>1.615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34</v>
      </c>
      <c r="B65" s="37"/>
      <c r="C65" s="38"/>
      <c r="D65" s="38"/>
      <c r="E65" s="40" t="s">
        <v>31</v>
      </c>
      <c r="F65" s="38"/>
      <c r="G65" s="38"/>
      <c r="H65" s="38"/>
      <c r="I65" s="38"/>
      <c r="J65" s="39"/>
    </row>
    <row r="66" ht="105">
      <c r="A66" s="29" t="s">
        <v>72</v>
      </c>
      <c r="B66" s="37"/>
      <c r="C66" s="38"/>
      <c r="D66" s="38"/>
      <c r="E66" s="45" t="s">
        <v>604</v>
      </c>
      <c r="F66" s="38"/>
      <c r="G66" s="38"/>
      <c r="H66" s="38"/>
      <c r="I66" s="38"/>
      <c r="J66" s="39"/>
    </row>
    <row r="67">
      <c r="A67" s="29" t="s">
        <v>36</v>
      </c>
      <c r="B67" s="37"/>
      <c r="C67" s="38"/>
      <c r="D67" s="38"/>
      <c r="E67" s="40" t="s">
        <v>31</v>
      </c>
      <c r="F67" s="38"/>
      <c r="G67" s="38"/>
      <c r="H67" s="38"/>
      <c r="I67" s="38"/>
      <c r="J67" s="39"/>
    </row>
    <row r="68">
      <c r="A68" s="29" t="s">
        <v>29</v>
      </c>
      <c r="B68" s="29">
        <v>16</v>
      </c>
      <c r="C68" s="30" t="s">
        <v>129</v>
      </c>
      <c r="D68" s="29" t="s">
        <v>31</v>
      </c>
      <c r="E68" s="31" t="s">
        <v>130</v>
      </c>
      <c r="F68" s="32" t="s">
        <v>95</v>
      </c>
      <c r="G68" s="33">
        <v>3.23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34</v>
      </c>
      <c r="B69" s="37"/>
      <c r="C69" s="38"/>
      <c r="D69" s="38"/>
      <c r="E69" s="40" t="s">
        <v>31</v>
      </c>
      <c r="F69" s="38"/>
      <c r="G69" s="38"/>
      <c r="H69" s="38"/>
      <c r="I69" s="38"/>
      <c r="J69" s="39"/>
    </row>
    <row r="70">
      <c r="A70" s="29" t="s">
        <v>36</v>
      </c>
      <c r="B70" s="37"/>
      <c r="C70" s="38"/>
      <c r="D70" s="38"/>
      <c r="E70" s="40" t="s">
        <v>31</v>
      </c>
      <c r="F70" s="38"/>
      <c r="G70" s="38"/>
      <c r="H70" s="38"/>
      <c r="I70" s="38"/>
      <c r="J70" s="39"/>
    </row>
    <row r="71">
      <c r="A71" s="29" t="s">
        <v>29</v>
      </c>
      <c r="B71" s="29">
        <v>17</v>
      </c>
      <c r="C71" s="30" t="s">
        <v>131</v>
      </c>
      <c r="D71" s="29" t="s">
        <v>31</v>
      </c>
      <c r="E71" s="31" t="s">
        <v>132</v>
      </c>
      <c r="F71" s="32" t="s">
        <v>95</v>
      </c>
      <c r="G71" s="33">
        <v>2.9222999999999999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34</v>
      </c>
      <c r="B72" s="37"/>
      <c r="C72" s="38"/>
      <c r="D72" s="38"/>
      <c r="E72" s="40" t="s">
        <v>31</v>
      </c>
      <c r="F72" s="38"/>
      <c r="G72" s="38"/>
      <c r="H72" s="38"/>
      <c r="I72" s="38"/>
      <c r="J72" s="39"/>
    </row>
    <row r="73" ht="105">
      <c r="A73" s="29" t="s">
        <v>72</v>
      </c>
      <c r="B73" s="37"/>
      <c r="C73" s="38"/>
      <c r="D73" s="38"/>
      <c r="E73" s="45" t="s">
        <v>605</v>
      </c>
      <c r="F73" s="38"/>
      <c r="G73" s="38"/>
      <c r="H73" s="38"/>
      <c r="I73" s="38"/>
      <c r="J73" s="39"/>
    </row>
    <row r="74">
      <c r="A74" s="29" t="s">
        <v>36</v>
      </c>
      <c r="B74" s="37"/>
      <c r="C74" s="38"/>
      <c r="D74" s="38"/>
      <c r="E74" s="40" t="s">
        <v>31</v>
      </c>
      <c r="F74" s="38"/>
      <c r="G74" s="38"/>
      <c r="H74" s="38"/>
      <c r="I74" s="38"/>
      <c r="J74" s="39"/>
    </row>
    <row r="75" ht="30">
      <c r="A75" s="29" t="s">
        <v>29</v>
      </c>
      <c r="B75" s="29">
        <v>18</v>
      </c>
      <c r="C75" s="30" t="s">
        <v>134</v>
      </c>
      <c r="D75" s="29" t="s">
        <v>31</v>
      </c>
      <c r="E75" s="31" t="s">
        <v>135</v>
      </c>
      <c r="F75" s="32" t="s">
        <v>95</v>
      </c>
      <c r="G75" s="33">
        <v>1.4175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34</v>
      </c>
      <c r="B76" s="37"/>
      <c r="C76" s="38"/>
      <c r="D76" s="38"/>
      <c r="E76" s="40" t="s">
        <v>31</v>
      </c>
      <c r="F76" s="38"/>
      <c r="G76" s="38"/>
      <c r="H76" s="38"/>
      <c r="I76" s="38"/>
      <c r="J76" s="39"/>
    </row>
    <row r="77">
      <c r="A77" s="29" t="s">
        <v>72</v>
      </c>
      <c r="B77" s="37"/>
      <c r="C77" s="38"/>
      <c r="D77" s="38"/>
      <c r="E77" s="45" t="s">
        <v>606</v>
      </c>
      <c r="F77" s="38"/>
      <c r="G77" s="38"/>
      <c r="H77" s="38"/>
      <c r="I77" s="38"/>
      <c r="J77" s="39"/>
    </row>
    <row r="78">
      <c r="A78" s="29" t="s">
        <v>36</v>
      </c>
      <c r="B78" s="37"/>
      <c r="C78" s="38"/>
      <c r="D78" s="38"/>
      <c r="E78" s="40" t="s">
        <v>31</v>
      </c>
      <c r="F78" s="38"/>
      <c r="G78" s="38"/>
      <c r="H78" s="38"/>
      <c r="I78" s="38"/>
      <c r="J78" s="39"/>
    </row>
    <row r="79">
      <c r="A79" s="29" t="s">
        <v>29</v>
      </c>
      <c r="B79" s="29">
        <v>19</v>
      </c>
      <c r="C79" s="30" t="s">
        <v>137</v>
      </c>
      <c r="D79" s="29" t="s">
        <v>31</v>
      </c>
      <c r="E79" s="31" t="s">
        <v>138</v>
      </c>
      <c r="F79" s="32" t="s">
        <v>95</v>
      </c>
      <c r="G79" s="33">
        <v>3.0684999999999998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34</v>
      </c>
      <c r="B80" s="37"/>
      <c r="C80" s="38"/>
      <c r="D80" s="38"/>
      <c r="E80" s="31" t="s">
        <v>139</v>
      </c>
      <c r="F80" s="38"/>
      <c r="G80" s="38"/>
      <c r="H80" s="38"/>
      <c r="I80" s="38"/>
      <c r="J80" s="39"/>
    </row>
    <row r="81">
      <c r="A81" s="29" t="s">
        <v>72</v>
      </c>
      <c r="B81" s="37"/>
      <c r="C81" s="38"/>
      <c r="D81" s="38"/>
      <c r="E81" s="45" t="s">
        <v>607</v>
      </c>
      <c r="F81" s="38"/>
      <c r="G81" s="38"/>
      <c r="H81" s="38"/>
      <c r="I81" s="38"/>
      <c r="J81" s="39"/>
    </row>
    <row r="82">
      <c r="A82" s="29" t="s">
        <v>36</v>
      </c>
      <c r="B82" s="37"/>
      <c r="C82" s="38"/>
      <c r="D82" s="38"/>
      <c r="E82" s="40" t="s">
        <v>31</v>
      </c>
      <c r="F82" s="38"/>
      <c r="G82" s="38"/>
      <c r="H82" s="38"/>
      <c r="I82" s="38"/>
      <c r="J82" s="39"/>
    </row>
    <row r="83">
      <c r="A83" s="29" t="s">
        <v>29</v>
      </c>
      <c r="B83" s="29">
        <v>20</v>
      </c>
      <c r="C83" s="30" t="s">
        <v>141</v>
      </c>
      <c r="D83" s="29" t="s">
        <v>31</v>
      </c>
      <c r="E83" s="31" t="s">
        <v>142</v>
      </c>
      <c r="F83" s="32" t="s">
        <v>95</v>
      </c>
      <c r="G83" s="33">
        <v>0.1615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34</v>
      </c>
      <c r="B84" s="37"/>
      <c r="C84" s="38"/>
      <c r="D84" s="38"/>
      <c r="E84" s="40" t="s">
        <v>31</v>
      </c>
      <c r="F84" s="38"/>
      <c r="G84" s="38"/>
      <c r="H84" s="38"/>
      <c r="I84" s="38"/>
      <c r="J84" s="39"/>
    </row>
    <row r="85">
      <c r="A85" s="29" t="s">
        <v>72</v>
      </c>
      <c r="B85" s="37"/>
      <c r="C85" s="38"/>
      <c r="D85" s="38"/>
      <c r="E85" s="45" t="s">
        <v>608</v>
      </c>
      <c r="F85" s="38"/>
      <c r="G85" s="38"/>
      <c r="H85" s="38"/>
      <c r="I85" s="38"/>
      <c r="J85" s="39"/>
    </row>
    <row r="86">
      <c r="A86" s="29" t="s">
        <v>36</v>
      </c>
      <c r="B86" s="37"/>
      <c r="C86" s="38"/>
      <c r="D86" s="38"/>
      <c r="E86" s="40" t="s">
        <v>31</v>
      </c>
      <c r="F86" s="38"/>
      <c r="G86" s="38"/>
      <c r="H86" s="38"/>
      <c r="I86" s="38"/>
      <c r="J86" s="39"/>
    </row>
    <row r="87">
      <c r="A87" s="29" t="s">
        <v>29</v>
      </c>
      <c r="B87" s="29">
        <v>21</v>
      </c>
      <c r="C87" s="30" t="s">
        <v>155</v>
      </c>
      <c r="D87" s="29" t="s">
        <v>31</v>
      </c>
      <c r="E87" s="31" t="s">
        <v>156</v>
      </c>
      <c r="F87" s="32" t="s">
        <v>95</v>
      </c>
      <c r="G87" s="33">
        <v>2.4024000000000001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34</v>
      </c>
      <c r="B88" s="37"/>
      <c r="C88" s="38"/>
      <c r="D88" s="38"/>
      <c r="E88" s="40" t="s">
        <v>31</v>
      </c>
      <c r="F88" s="38"/>
      <c r="G88" s="38"/>
      <c r="H88" s="38"/>
      <c r="I88" s="38"/>
      <c r="J88" s="39"/>
    </row>
    <row r="89">
      <c r="A89" s="29" t="s">
        <v>72</v>
      </c>
      <c r="B89" s="37"/>
      <c r="C89" s="38"/>
      <c r="D89" s="38"/>
      <c r="E89" s="45" t="s">
        <v>609</v>
      </c>
      <c r="F89" s="38"/>
      <c r="G89" s="38"/>
      <c r="H89" s="38"/>
      <c r="I89" s="38"/>
      <c r="J89" s="39"/>
    </row>
    <row r="90">
      <c r="A90" s="29" t="s">
        <v>36</v>
      </c>
      <c r="B90" s="37"/>
      <c r="C90" s="38"/>
      <c r="D90" s="38"/>
      <c r="E90" s="40" t="s">
        <v>31</v>
      </c>
      <c r="F90" s="38"/>
      <c r="G90" s="38"/>
      <c r="H90" s="38"/>
      <c r="I90" s="38"/>
      <c r="J90" s="39"/>
    </row>
    <row r="91">
      <c r="A91" s="23" t="s">
        <v>26</v>
      </c>
      <c r="B91" s="24"/>
      <c r="C91" s="25" t="s">
        <v>158</v>
      </c>
      <c r="D91" s="26"/>
      <c r="E91" s="23" t="s">
        <v>159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29</v>
      </c>
      <c r="B92" s="29">
        <v>22</v>
      </c>
      <c r="C92" s="30" t="s">
        <v>160</v>
      </c>
      <c r="D92" s="29" t="s">
        <v>31</v>
      </c>
      <c r="E92" s="31" t="s">
        <v>161</v>
      </c>
      <c r="F92" s="32" t="s">
        <v>95</v>
      </c>
      <c r="G92" s="33">
        <v>0.40500000000000003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34</v>
      </c>
      <c r="B93" s="37"/>
      <c r="C93" s="38"/>
      <c r="D93" s="38"/>
      <c r="E93" s="40" t="s">
        <v>31</v>
      </c>
      <c r="F93" s="38"/>
      <c r="G93" s="38"/>
      <c r="H93" s="38"/>
      <c r="I93" s="38"/>
      <c r="J93" s="39"/>
    </row>
    <row r="94">
      <c r="A94" s="29" t="s">
        <v>72</v>
      </c>
      <c r="B94" s="37"/>
      <c r="C94" s="38"/>
      <c r="D94" s="38"/>
      <c r="E94" s="45" t="s">
        <v>610</v>
      </c>
      <c r="F94" s="38"/>
      <c r="G94" s="38"/>
      <c r="H94" s="38"/>
      <c r="I94" s="38"/>
      <c r="J94" s="39"/>
    </row>
    <row r="95">
      <c r="A95" s="29" t="s">
        <v>36</v>
      </c>
      <c r="B95" s="37"/>
      <c r="C95" s="38"/>
      <c r="D95" s="38"/>
      <c r="E95" s="40" t="s">
        <v>31</v>
      </c>
      <c r="F95" s="38"/>
      <c r="G95" s="38"/>
      <c r="H95" s="38"/>
      <c r="I95" s="38"/>
      <c r="J95" s="39"/>
    </row>
    <row r="96">
      <c r="A96" s="23" t="s">
        <v>26</v>
      </c>
      <c r="B96" s="24"/>
      <c r="C96" s="25" t="s">
        <v>169</v>
      </c>
      <c r="D96" s="26"/>
      <c r="E96" s="23" t="s">
        <v>170</v>
      </c>
      <c r="F96" s="26"/>
      <c r="G96" s="26"/>
      <c r="H96" s="26"/>
      <c r="I96" s="27">
        <f>SUMIFS(I97:I124,A97:A124,"P")</f>
        <v>0</v>
      </c>
      <c r="J96" s="28"/>
    </row>
    <row r="97">
      <c r="A97" s="29" t="s">
        <v>29</v>
      </c>
      <c r="B97" s="29">
        <v>23</v>
      </c>
      <c r="C97" s="30" t="s">
        <v>548</v>
      </c>
      <c r="D97" s="29" t="s">
        <v>31</v>
      </c>
      <c r="E97" s="31" t="s">
        <v>549</v>
      </c>
      <c r="F97" s="32" t="s">
        <v>71</v>
      </c>
      <c r="G97" s="33">
        <v>4.6799999999999997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34</v>
      </c>
      <c r="B98" s="37"/>
      <c r="C98" s="38"/>
      <c r="D98" s="38"/>
      <c r="E98" s="40" t="s">
        <v>31</v>
      </c>
      <c r="F98" s="38"/>
      <c r="G98" s="38"/>
      <c r="H98" s="38"/>
      <c r="I98" s="38"/>
      <c r="J98" s="39"/>
    </row>
    <row r="99">
      <c r="A99" s="29" t="s">
        <v>72</v>
      </c>
      <c r="B99" s="37"/>
      <c r="C99" s="38"/>
      <c r="D99" s="38"/>
      <c r="E99" s="45" t="s">
        <v>611</v>
      </c>
      <c r="F99" s="38"/>
      <c r="G99" s="38"/>
      <c r="H99" s="38"/>
      <c r="I99" s="38"/>
      <c r="J99" s="39"/>
    </row>
    <row r="100">
      <c r="A100" s="29" t="s">
        <v>36</v>
      </c>
      <c r="B100" s="37"/>
      <c r="C100" s="38"/>
      <c r="D100" s="38"/>
      <c r="E100" s="40" t="s">
        <v>31</v>
      </c>
      <c r="F100" s="38"/>
      <c r="G100" s="38"/>
      <c r="H100" s="38"/>
      <c r="I100" s="38"/>
      <c r="J100" s="39"/>
    </row>
    <row r="101">
      <c r="A101" s="29" t="s">
        <v>29</v>
      </c>
      <c r="B101" s="29">
        <v>24</v>
      </c>
      <c r="C101" s="30" t="s">
        <v>551</v>
      </c>
      <c r="D101" s="29" t="s">
        <v>31</v>
      </c>
      <c r="E101" s="31" t="s">
        <v>552</v>
      </c>
      <c r="F101" s="32" t="s">
        <v>71</v>
      </c>
      <c r="G101" s="33">
        <v>2.3399999999999999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34</v>
      </c>
      <c r="B102" s="37"/>
      <c r="C102" s="38"/>
      <c r="D102" s="38"/>
      <c r="E102" s="40" t="s">
        <v>31</v>
      </c>
      <c r="F102" s="38"/>
      <c r="G102" s="38"/>
      <c r="H102" s="38"/>
      <c r="I102" s="38"/>
      <c r="J102" s="39"/>
    </row>
    <row r="103">
      <c r="A103" s="29" t="s">
        <v>72</v>
      </c>
      <c r="B103" s="37"/>
      <c r="C103" s="38"/>
      <c r="D103" s="38"/>
      <c r="E103" s="45" t="s">
        <v>612</v>
      </c>
      <c r="F103" s="38"/>
      <c r="G103" s="38"/>
      <c r="H103" s="38"/>
      <c r="I103" s="38"/>
      <c r="J103" s="39"/>
    </row>
    <row r="104">
      <c r="A104" s="29" t="s">
        <v>36</v>
      </c>
      <c r="B104" s="37"/>
      <c r="C104" s="38"/>
      <c r="D104" s="38"/>
      <c r="E104" s="40" t="s">
        <v>31</v>
      </c>
      <c r="F104" s="38"/>
      <c r="G104" s="38"/>
      <c r="H104" s="38"/>
      <c r="I104" s="38"/>
      <c r="J104" s="39"/>
    </row>
    <row r="105">
      <c r="A105" s="29" t="s">
        <v>29</v>
      </c>
      <c r="B105" s="29">
        <v>25</v>
      </c>
      <c r="C105" s="30" t="s">
        <v>554</v>
      </c>
      <c r="D105" s="29" t="s">
        <v>31</v>
      </c>
      <c r="E105" s="31" t="s">
        <v>555</v>
      </c>
      <c r="F105" s="32" t="s">
        <v>71</v>
      </c>
      <c r="G105" s="33">
        <v>2.3399999999999999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34</v>
      </c>
      <c r="B106" s="37"/>
      <c r="C106" s="38"/>
      <c r="D106" s="38"/>
      <c r="E106" s="40" t="s">
        <v>31</v>
      </c>
      <c r="F106" s="38"/>
      <c r="G106" s="38"/>
      <c r="H106" s="38"/>
      <c r="I106" s="38"/>
      <c r="J106" s="39"/>
    </row>
    <row r="107">
      <c r="A107" s="29" t="s">
        <v>72</v>
      </c>
      <c r="B107" s="37"/>
      <c r="C107" s="38"/>
      <c r="D107" s="38"/>
      <c r="E107" s="45" t="s">
        <v>612</v>
      </c>
      <c r="F107" s="38"/>
      <c r="G107" s="38"/>
      <c r="H107" s="38"/>
      <c r="I107" s="38"/>
      <c r="J107" s="39"/>
    </row>
    <row r="108">
      <c r="A108" s="29" t="s">
        <v>36</v>
      </c>
      <c r="B108" s="37"/>
      <c r="C108" s="38"/>
      <c r="D108" s="38"/>
      <c r="E108" s="40" t="s">
        <v>31</v>
      </c>
      <c r="F108" s="38"/>
      <c r="G108" s="38"/>
      <c r="H108" s="38"/>
      <c r="I108" s="38"/>
      <c r="J108" s="39"/>
    </row>
    <row r="109">
      <c r="A109" s="29" t="s">
        <v>29</v>
      </c>
      <c r="B109" s="29">
        <v>26</v>
      </c>
      <c r="C109" s="30" t="s">
        <v>556</v>
      </c>
      <c r="D109" s="29" t="s">
        <v>31</v>
      </c>
      <c r="E109" s="31" t="s">
        <v>557</v>
      </c>
      <c r="F109" s="32" t="s">
        <v>71</v>
      </c>
      <c r="G109" s="33">
        <v>2.3399999999999999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34</v>
      </c>
      <c r="B110" s="37"/>
      <c r="C110" s="38"/>
      <c r="D110" s="38"/>
      <c r="E110" s="40" t="s">
        <v>31</v>
      </c>
      <c r="F110" s="38"/>
      <c r="G110" s="38"/>
      <c r="H110" s="38"/>
      <c r="I110" s="38"/>
      <c r="J110" s="39"/>
    </row>
    <row r="111">
      <c r="A111" s="29" t="s">
        <v>72</v>
      </c>
      <c r="B111" s="37"/>
      <c r="C111" s="38"/>
      <c r="D111" s="38"/>
      <c r="E111" s="45" t="s">
        <v>612</v>
      </c>
      <c r="F111" s="38"/>
      <c r="G111" s="38"/>
      <c r="H111" s="38"/>
      <c r="I111" s="38"/>
      <c r="J111" s="39"/>
    </row>
    <row r="112">
      <c r="A112" s="29" t="s">
        <v>36</v>
      </c>
      <c r="B112" s="37"/>
      <c r="C112" s="38"/>
      <c r="D112" s="38"/>
      <c r="E112" s="40" t="s">
        <v>31</v>
      </c>
      <c r="F112" s="38"/>
      <c r="G112" s="38"/>
      <c r="H112" s="38"/>
      <c r="I112" s="38"/>
      <c r="J112" s="39"/>
    </row>
    <row r="113">
      <c r="A113" s="29" t="s">
        <v>29</v>
      </c>
      <c r="B113" s="29">
        <v>27</v>
      </c>
      <c r="C113" s="30" t="s">
        <v>558</v>
      </c>
      <c r="D113" s="29" t="s">
        <v>31</v>
      </c>
      <c r="E113" s="31" t="s">
        <v>559</v>
      </c>
      <c r="F113" s="32" t="s">
        <v>71</v>
      </c>
      <c r="G113" s="33">
        <v>2.3399999999999999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34</v>
      </c>
      <c r="B114" s="37"/>
      <c r="C114" s="38"/>
      <c r="D114" s="38"/>
      <c r="E114" s="40" t="s">
        <v>31</v>
      </c>
      <c r="F114" s="38"/>
      <c r="G114" s="38"/>
      <c r="H114" s="38"/>
      <c r="I114" s="38"/>
      <c r="J114" s="39"/>
    </row>
    <row r="115">
      <c r="A115" s="29" t="s">
        <v>72</v>
      </c>
      <c r="B115" s="37"/>
      <c r="C115" s="38"/>
      <c r="D115" s="38"/>
      <c r="E115" s="45" t="s">
        <v>612</v>
      </c>
      <c r="F115" s="38"/>
      <c r="G115" s="38"/>
      <c r="H115" s="38"/>
      <c r="I115" s="38"/>
      <c r="J115" s="39"/>
    </row>
    <row r="116">
      <c r="A116" s="29" t="s">
        <v>36</v>
      </c>
      <c r="B116" s="37"/>
      <c r="C116" s="38"/>
      <c r="D116" s="38"/>
      <c r="E116" s="40" t="s">
        <v>31</v>
      </c>
      <c r="F116" s="38"/>
      <c r="G116" s="38"/>
      <c r="H116" s="38"/>
      <c r="I116" s="38"/>
      <c r="J116" s="39"/>
    </row>
    <row r="117">
      <c r="A117" s="29" t="s">
        <v>29</v>
      </c>
      <c r="B117" s="29">
        <v>28</v>
      </c>
      <c r="C117" s="30" t="s">
        <v>560</v>
      </c>
      <c r="D117" s="29" t="s">
        <v>31</v>
      </c>
      <c r="E117" s="31" t="s">
        <v>561</v>
      </c>
      <c r="F117" s="32" t="s">
        <v>88</v>
      </c>
      <c r="G117" s="33">
        <v>5.2000000000000002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34</v>
      </c>
      <c r="B118" s="37"/>
      <c r="C118" s="38"/>
      <c r="D118" s="38"/>
      <c r="E118" s="31" t="s">
        <v>562</v>
      </c>
      <c r="F118" s="38"/>
      <c r="G118" s="38"/>
      <c r="H118" s="38"/>
      <c r="I118" s="38"/>
      <c r="J118" s="39"/>
    </row>
    <row r="119">
      <c r="A119" s="29" t="s">
        <v>72</v>
      </c>
      <c r="B119" s="37"/>
      <c r="C119" s="38"/>
      <c r="D119" s="38"/>
      <c r="E119" s="45" t="s">
        <v>613</v>
      </c>
      <c r="F119" s="38"/>
      <c r="G119" s="38"/>
      <c r="H119" s="38"/>
      <c r="I119" s="38"/>
      <c r="J119" s="39"/>
    </row>
    <row r="120">
      <c r="A120" s="29" t="s">
        <v>36</v>
      </c>
      <c r="B120" s="37"/>
      <c r="C120" s="38"/>
      <c r="D120" s="38"/>
      <c r="E120" s="40" t="s">
        <v>31</v>
      </c>
      <c r="F120" s="38"/>
      <c r="G120" s="38"/>
      <c r="H120" s="38"/>
      <c r="I120" s="38"/>
      <c r="J120" s="39"/>
    </row>
    <row r="121">
      <c r="A121" s="29" t="s">
        <v>29</v>
      </c>
      <c r="B121" s="29">
        <v>29</v>
      </c>
      <c r="C121" s="30" t="s">
        <v>564</v>
      </c>
      <c r="D121" s="29" t="s">
        <v>31</v>
      </c>
      <c r="E121" s="31" t="s">
        <v>565</v>
      </c>
      <c r="F121" s="32" t="s">
        <v>71</v>
      </c>
      <c r="G121" s="33">
        <v>2.3399999999999999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34</v>
      </c>
      <c r="B122" s="37"/>
      <c r="C122" s="38"/>
      <c r="D122" s="38"/>
      <c r="E122" s="40" t="s">
        <v>31</v>
      </c>
      <c r="F122" s="38"/>
      <c r="G122" s="38"/>
      <c r="H122" s="38"/>
      <c r="I122" s="38"/>
      <c r="J122" s="39"/>
    </row>
    <row r="123">
      <c r="A123" s="29" t="s">
        <v>72</v>
      </c>
      <c r="B123" s="37"/>
      <c r="C123" s="38"/>
      <c r="D123" s="38"/>
      <c r="E123" s="45" t="s">
        <v>612</v>
      </c>
      <c r="F123" s="38"/>
      <c r="G123" s="38"/>
      <c r="H123" s="38"/>
      <c r="I123" s="38"/>
      <c r="J123" s="39"/>
    </row>
    <row r="124">
      <c r="A124" s="29" t="s">
        <v>36</v>
      </c>
      <c r="B124" s="37"/>
      <c r="C124" s="38"/>
      <c r="D124" s="38"/>
      <c r="E124" s="40" t="s">
        <v>31</v>
      </c>
      <c r="F124" s="38"/>
      <c r="G124" s="38"/>
      <c r="H124" s="38"/>
      <c r="I124" s="38"/>
      <c r="J124" s="39"/>
    </row>
    <row r="125">
      <c r="A125" s="23" t="s">
        <v>26</v>
      </c>
      <c r="B125" s="24"/>
      <c r="C125" s="25" t="s">
        <v>180</v>
      </c>
      <c r="D125" s="26"/>
      <c r="E125" s="23" t="s">
        <v>181</v>
      </c>
      <c r="F125" s="26"/>
      <c r="G125" s="26"/>
      <c r="H125" s="26"/>
      <c r="I125" s="27">
        <f>SUMIFS(I126:I155,A126:A155,"P")</f>
        <v>0</v>
      </c>
      <c r="J125" s="28"/>
    </row>
    <row r="126">
      <c r="A126" s="29" t="s">
        <v>29</v>
      </c>
      <c r="B126" s="29">
        <v>30</v>
      </c>
      <c r="C126" s="30" t="s">
        <v>492</v>
      </c>
      <c r="D126" s="29" t="s">
        <v>31</v>
      </c>
      <c r="E126" s="31" t="s">
        <v>493</v>
      </c>
      <c r="F126" s="32" t="s">
        <v>88</v>
      </c>
      <c r="G126" s="33">
        <v>4.5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34</v>
      </c>
      <c r="B127" s="37"/>
      <c r="C127" s="38"/>
      <c r="D127" s="38"/>
      <c r="E127" s="40" t="s">
        <v>31</v>
      </c>
      <c r="F127" s="38"/>
      <c r="G127" s="38"/>
      <c r="H127" s="38"/>
      <c r="I127" s="38"/>
      <c r="J127" s="39"/>
    </row>
    <row r="128">
      <c r="A128" s="29" t="s">
        <v>36</v>
      </c>
      <c r="B128" s="37"/>
      <c r="C128" s="38"/>
      <c r="D128" s="38"/>
      <c r="E128" s="40" t="s">
        <v>31</v>
      </c>
      <c r="F128" s="38"/>
      <c r="G128" s="38"/>
      <c r="H128" s="38"/>
      <c r="I128" s="38"/>
      <c r="J128" s="39"/>
    </row>
    <row r="129">
      <c r="A129" s="29" t="s">
        <v>29</v>
      </c>
      <c r="B129" s="29">
        <v>31</v>
      </c>
      <c r="C129" s="30" t="s">
        <v>249</v>
      </c>
      <c r="D129" s="29" t="s">
        <v>31</v>
      </c>
      <c r="E129" s="31" t="s">
        <v>250</v>
      </c>
      <c r="F129" s="32" t="s">
        <v>88</v>
      </c>
      <c r="G129" s="33">
        <v>4.5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34</v>
      </c>
      <c r="B130" s="37"/>
      <c r="C130" s="38"/>
      <c r="D130" s="38"/>
      <c r="E130" s="40" t="s">
        <v>31</v>
      </c>
      <c r="F130" s="38"/>
      <c r="G130" s="38"/>
      <c r="H130" s="38"/>
      <c r="I130" s="38"/>
      <c r="J130" s="39"/>
    </row>
    <row r="131">
      <c r="A131" s="29" t="s">
        <v>36</v>
      </c>
      <c r="B131" s="37"/>
      <c r="C131" s="38"/>
      <c r="D131" s="38"/>
      <c r="E131" s="40" t="s">
        <v>31</v>
      </c>
      <c r="F131" s="38"/>
      <c r="G131" s="38"/>
      <c r="H131" s="38"/>
      <c r="I131" s="38"/>
      <c r="J131" s="39"/>
    </row>
    <row r="132">
      <c r="A132" s="29" t="s">
        <v>29</v>
      </c>
      <c r="B132" s="29">
        <v>32</v>
      </c>
      <c r="C132" s="30" t="s">
        <v>494</v>
      </c>
      <c r="D132" s="29" t="s">
        <v>31</v>
      </c>
      <c r="E132" s="31" t="s">
        <v>495</v>
      </c>
      <c r="F132" s="32" t="s">
        <v>88</v>
      </c>
      <c r="G132" s="33">
        <v>4.5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34</v>
      </c>
      <c r="B133" s="37"/>
      <c r="C133" s="38"/>
      <c r="D133" s="38"/>
      <c r="E133" s="40" t="s">
        <v>31</v>
      </c>
      <c r="F133" s="38"/>
      <c r="G133" s="38"/>
      <c r="H133" s="38"/>
      <c r="I133" s="38"/>
      <c r="J133" s="39"/>
    </row>
    <row r="134">
      <c r="A134" s="29" t="s">
        <v>36</v>
      </c>
      <c r="B134" s="37"/>
      <c r="C134" s="38"/>
      <c r="D134" s="38"/>
      <c r="E134" s="40" t="s">
        <v>31</v>
      </c>
      <c r="F134" s="38"/>
      <c r="G134" s="38"/>
      <c r="H134" s="38"/>
      <c r="I134" s="38"/>
      <c r="J134" s="39"/>
    </row>
    <row r="135">
      <c r="A135" s="29" t="s">
        <v>29</v>
      </c>
      <c r="B135" s="29">
        <v>33</v>
      </c>
      <c r="C135" s="30" t="s">
        <v>267</v>
      </c>
      <c r="D135" s="29" t="s">
        <v>31</v>
      </c>
      <c r="E135" s="31" t="s">
        <v>268</v>
      </c>
      <c r="F135" s="32" t="s">
        <v>88</v>
      </c>
      <c r="G135" s="33">
        <v>4.9500000000000002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34</v>
      </c>
      <c r="B136" s="37"/>
      <c r="C136" s="38"/>
      <c r="D136" s="38"/>
      <c r="E136" s="40" t="s">
        <v>31</v>
      </c>
      <c r="F136" s="38"/>
      <c r="G136" s="38"/>
      <c r="H136" s="38"/>
      <c r="I136" s="38"/>
      <c r="J136" s="39"/>
    </row>
    <row r="137">
      <c r="A137" s="29" t="s">
        <v>72</v>
      </c>
      <c r="B137" s="37"/>
      <c r="C137" s="38"/>
      <c r="D137" s="38"/>
      <c r="E137" s="45" t="s">
        <v>614</v>
      </c>
      <c r="F137" s="38"/>
      <c r="G137" s="38"/>
      <c r="H137" s="38"/>
      <c r="I137" s="38"/>
      <c r="J137" s="39"/>
    </row>
    <row r="138">
      <c r="A138" s="29" t="s">
        <v>36</v>
      </c>
      <c r="B138" s="37"/>
      <c r="C138" s="38"/>
      <c r="D138" s="38"/>
      <c r="E138" s="40" t="s">
        <v>31</v>
      </c>
      <c r="F138" s="38"/>
      <c r="G138" s="38"/>
      <c r="H138" s="38"/>
      <c r="I138" s="38"/>
      <c r="J138" s="39"/>
    </row>
    <row r="139">
      <c r="A139" s="29" t="s">
        <v>29</v>
      </c>
      <c r="B139" s="29">
        <v>34</v>
      </c>
      <c r="C139" s="30" t="s">
        <v>270</v>
      </c>
      <c r="D139" s="29" t="s">
        <v>31</v>
      </c>
      <c r="E139" s="31" t="s">
        <v>271</v>
      </c>
      <c r="F139" s="32" t="s">
        <v>88</v>
      </c>
      <c r="G139" s="33">
        <v>4.9500000000000002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34</v>
      </c>
      <c r="B140" s="37"/>
      <c r="C140" s="38"/>
      <c r="D140" s="38"/>
      <c r="E140" s="40" t="s">
        <v>31</v>
      </c>
      <c r="F140" s="38"/>
      <c r="G140" s="38"/>
      <c r="H140" s="38"/>
      <c r="I140" s="38"/>
      <c r="J140" s="39"/>
    </row>
    <row r="141">
      <c r="A141" s="29" t="s">
        <v>72</v>
      </c>
      <c r="B141" s="37"/>
      <c r="C141" s="38"/>
      <c r="D141" s="38"/>
      <c r="E141" s="45" t="s">
        <v>614</v>
      </c>
      <c r="F141" s="38"/>
      <c r="G141" s="38"/>
      <c r="H141" s="38"/>
      <c r="I141" s="38"/>
      <c r="J141" s="39"/>
    </row>
    <row r="142">
      <c r="A142" s="29" t="s">
        <v>36</v>
      </c>
      <c r="B142" s="37"/>
      <c r="C142" s="38"/>
      <c r="D142" s="38"/>
      <c r="E142" s="40" t="s">
        <v>31</v>
      </c>
      <c r="F142" s="38"/>
      <c r="G142" s="38"/>
      <c r="H142" s="38"/>
      <c r="I142" s="38"/>
      <c r="J142" s="39"/>
    </row>
    <row r="143" ht="30">
      <c r="A143" s="29" t="s">
        <v>29</v>
      </c>
      <c r="B143" s="29">
        <v>35</v>
      </c>
      <c r="C143" s="30" t="s">
        <v>276</v>
      </c>
      <c r="D143" s="29" t="s">
        <v>31</v>
      </c>
      <c r="E143" s="31" t="s">
        <v>615</v>
      </c>
      <c r="F143" s="32" t="s">
        <v>64</v>
      </c>
      <c r="G143" s="33">
        <v>1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34</v>
      </c>
      <c r="B144" s="37"/>
      <c r="C144" s="38"/>
      <c r="D144" s="38"/>
      <c r="E144" s="40" t="s">
        <v>31</v>
      </c>
      <c r="F144" s="38"/>
      <c r="G144" s="38"/>
      <c r="H144" s="38"/>
      <c r="I144" s="38"/>
      <c r="J144" s="39"/>
    </row>
    <row r="145">
      <c r="A145" s="29" t="s">
        <v>36</v>
      </c>
      <c r="B145" s="37"/>
      <c r="C145" s="38"/>
      <c r="D145" s="38"/>
      <c r="E145" s="40" t="s">
        <v>31</v>
      </c>
      <c r="F145" s="38"/>
      <c r="G145" s="38"/>
      <c r="H145" s="38"/>
      <c r="I145" s="38"/>
      <c r="J145" s="39"/>
    </row>
    <row r="146">
      <c r="A146" s="29" t="s">
        <v>29</v>
      </c>
      <c r="B146" s="29">
        <v>36</v>
      </c>
      <c r="C146" s="30" t="s">
        <v>278</v>
      </c>
      <c r="D146" s="29" t="s">
        <v>31</v>
      </c>
      <c r="E146" s="31" t="s">
        <v>498</v>
      </c>
      <c r="F146" s="32" t="s">
        <v>33</v>
      </c>
      <c r="G146" s="33">
        <v>2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34</v>
      </c>
      <c r="B147" s="37"/>
      <c r="C147" s="38"/>
      <c r="D147" s="38"/>
      <c r="E147" s="40" t="s">
        <v>31</v>
      </c>
      <c r="F147" s="38"/>
      <c r="G147" s="38"/>
      <c r="H147" s="38"/>
      <c r="I147" s="38"/>
      <c r="J147" s="39"/>
    </row>
    <row r="148">
      <c r="A148" s="29" t="s">
        <v>36</v>
      </c>
      <c r="B148" s="37"/>
      <c r="C148" s="38"/>
      <c r="D148" s="38"/>
      <c r="E148" s="40" t="s">
        <v>31</v>
      </c>
      <c r="F148" s="38"/>
      <c r="G148" s="38"/>
      <c r="H148" s="38"/>
      <c r="I148" s="38"/>
      <c r="J148" s="39"/>
    </row>
    <row r="149">
      <c r="A149" s="29" t="s">
        <v>29</v>
      </c>
      <c r="B149" s="29">
        <v>37</v>
      </c>
      <c r="C149" s="30" t="s">
        <v>499</v>
      </c>
      <c r="D149" s="29" t="s">
        <v>31</v>
      </c>
      <c r="E149" s="31" t="s">
        <v>500</v>
      </c>
      <c r="F149" s="32" t="s">
        <v>88</v>
      </c>
      <c r="G149" s="33">
        <v>4.5674999999999999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34</v>
      </c>
      <c r="B150" s="37"/>
      <c r="C150" s="38"/>
      <c r="D150" s="38"/>
      <c r="E150" s="40" t="s">
        <v>31</v>
      </c>
      <c r="F150" s="38"/>
      <c r="G150" s="38"/>
      <c r="H150" s="38"/>
      <c r="I150" s="38"/>
      <c r="J150" s="39"/>
    </row>
    <row r="151">
      <c r="A151" s="29" t="s">
        <v>72</v>
      </c>
      <c r="B151" s="37"/>
      <c r="C151" s="38"/>
      <c r="D151" s="38"/>
      <c r="E151" s="45" t="s">
        <v>616</v>
      </c>
      <c r="F151" s="38"/>
      <c r="G151" s="38"/>
      <c r="H151" s="38"/>
      <c r="I151" s="38"/>
      <c r="J151" s="39"/>
    </row>
    <row r="152">
      <c r="A152" s="29" t="s">
        <v>36</v>
      </c>
      <c r="B152" s="37"/>
      <c r="C152" s="38"/>
      <c r="D152" s="38"/>
      <c r="E152" s="40" t="s">
        <v>31</v>
      </c>
      <c r="F152" s="38"/>
      <c r="G152" s="38"/>
      <c r="H152" s="38"/>
      <c r="I152" s="38"/>
      <c r="J152" s="39"/>
    </row>
    <row r="153">
      <c r="A153" s="29" t="s">
        <v>29</v>
      </c>
      <c r="B153" s="29">
        <v>38</v>
      </c>
      <c r="C153" s="30" t="s">
        <v>299</v>
      </c>
      <c r="D153" s="29" t="s">
        <v>31</v>
      </c>
      <c r="E153" s="31" t="s">
        <v>300</v>
      </c>
      <c r="F153" s="32" t="s">
        <v>188</v>
      </c>
      <c r="G153" s="33">
        <v>2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>
      <c r="A154" s="29" t="s">
        <v>34</v>
      </c>
      <c r="B154" s="37"/>
      <c r="C154" s="38"/>
      <c r="D154" s="38"/>
      <c r="E154" s="40" t="s">
        <v>31</v>
      </c>
      <c r="F154" s="38"/>
      <c r="G154" s="38"/>
      <c r="H154" s="38"/>
      <c r="I154" s="38"/>
      <c r="J154" s="39"/>
    </row>
    <row r="155">
      <c r="A155" s="29" t="s">
        <v>36</v>
      </c>
      <c r="B155" s="37"/>
      <c r="C155" s="38"/>
      <c r="D155" s="38"/>
      <c r="E155" s="40" t="s">
        <v>31</v>
      </c>
      <c r="F155" s="38"/>
      <c r="G155" s="38"/>
      <c r="H155" s="38"/>
      <c r="I155" s="38"/>
      <c r="J155" s="39"/>
    </row>
    <row r="156">
      <c r="A156" s="23" t="s">
        <v>26</v>
      </c>
      <c r="B156" s="24"/>
      <c r="C156" s="25" t="s">
        <v>408</v>
      </c>
      <c r="D156" s="26"/>
      <c r="E156" s="23" t="s">
        <v>409</v>
      </c>
      <c r="F156" s="26"/>
      <c r="G156" s="26"/>
      <c r="H156" s="26"/>
      <c r="I156" s="27">
        <f>SUMIFS(I157:I160,A157:A160,"P")</f>
        <v>0</v>
      </c>
      <c r="J156" s="28"/>
    </row>
    <row r="157">
      <c r="A157" s="29" t="s">
        <v>29</v>
      </c>
      <c r="B157" s="29">
        <v>39</v>
      </c>
      <c r="C157" s="30" t="s">
        <v>410</v>
      </c>
      <c r="D157" s="29" t="s">
        <v>31</v>
      </c>
      <c r="E157" s="31" t="s">
        <v>411</v>
      </c>
      <c r="F157" s="32" t="s">
        <v>88</v>
      </c>
      <c r="G157" s="33">
        <v>5.2000000000000002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>
      <c r="A158" s="29" t="s">
        <v>34</v>
      </c>
      <c r="B158" s="37"/>
      <c r="C158" s="38"/>
      <c r="D158" s="38"/>
      <c r="E158" s="40" t="s">
        <v>31</v>
      </c>
      <c r="F158" s="38"/>
      <c r="G158" s="38"/>
      <c r="H158" s="38"/>
      <c r="I158" s="38"/>
      <c r="J158" s="39"/>
    </row>
    <row r="159">
      <c r="A159" s="29" t="s">
        <v>72</v>
      </c>
      <c r="B159" s="37"/>
      <c r="C159" s="38"/>
      <c r="D159" s="38"/>
      <c r="E159" s="45" t="s">
        <v>617</v>
      </c>
      <c r="F159" s="38"/>
      <c r="G159" s="38"/>
      <c r="H159" s="38"/>
      <c r="I159" s="38"/>
      <c r="J159" s="39"/>
    </row>
    <row r="160">
      <c r="A160" s="29" t="s">
        <v>36</v>
      </c>
      <c r="B160" s="37"/>
      <c r="C160" s="38"/>
      <c r="D160" s="38"/>
      <c r="E160" s="40" t="s">
        <v>31</v>
      </c>
      <c r="F160" s="38"/>
      <c r="G160" s="38"/>
      <c r="H160" s="38"/>
      <c r="I160" s="38"/>
      <c r="J160" s="39"/>
    </row>
    <row r="161">
      <c r="A161" s="23" t="s">
        <v>26</v>
      </c>
      <c r="B161" s="24"/>
      <c r="C161" s="25" t="s">
        <v>416</v>
      </c>
      <c r="D161" s="26"/>
      <c r="E161" s="23" t="s">
        <v>417</v>
      </c>
      <c r="F161" s="26"/>
      <c r="G161" s="26"/>
      <c r="H161" s="26"/>
      <c r="I161" s="27">
        <f>SUMIFS(I162:I164,A162:A164,"P")</f>
        <v>0</v>
      </c>
      <c r="J161" s="28"/>
    </row>
    <row r="162" ht="30">
      <c r="A162" s="29" t="s">
        <v>29</v>
      </c>
      <c r="B162" s="29">
        <v>40</v>
      </c>
      <c r="C162" s="30" t="s">
        <v>420</v>
      </c>
      <c r="D162" s="29" t="s">
        <v>31</v>
      </c>
      <c r="E162" s="31" t="s">
        <v>618</v>
      </c>
      <c r="F162" s="32" t="s">
        <v>33</v>
      </c>
      <c r="G162" s="33">
        <v>1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34</v>
      </c>
      <c r="B163" s="37"/>
      <c r="C163" s="38"/>
      <c r="D163" s="38"/>
      <c r="E163" s="40" t="s">
        <v>31</v>
      </c>
      <c r="F163" s="38"/>
      <c r="G163" s="38"/>
      <c r="H163" s="38"/>
      <c r="I163" s="38"/>
      <c r="J163" s="39"/>
    </row>
    <row r="164">
      <c r="A164" s="29" t="s">
        <v>36</v>
      </c>
      <c r="B164" s="37"/>
      <c r="C164" s="38"/>
      <c r="D164" s="38"/>
      <c r="E164" s="40" t="s">
        <v>31</v>
      </c>
      <c r="F164" s="38"/>
      <c r="G164" s="38"/>
      <c r="H164" s="38"/>
      <c r="I164" s="38"/>
      <c r="J164" s="39"/>
    </row>
    <row r="165">
      <c r="A165" s="23" t="s">
        <v>26</v>
      </c>
      <c r="B165" s="24"/>
      <c r="C165" s="25" t="s">
        <v>422</v>
      </c>
      <c r="D165" s="26"/>
      <c r="E165" s="23" t="s">
        <v>423</v>
      </c>
      <c r="F165" s="26"/>
      <c r="G165" s="26"/>
      <c r="H165" s="26"/>
      <c r="I165" s="27">
        <f>SUMIFS(I166:I169,A166:A169,"P")</f>
        <v>0</v>
      </c>
      <c r="J165" s="28"/>
    </row>
    <row r="166">
      <c r="A166" s="29" t="s">
        <v>29</v>
      </c>
      <c r="B166" s="29">
        <v>41</v>
      </c>
      <c r="C166" s="30" t="s">
        <v>506</v>
      </c>
      <c r="D166" s="29" t="s">
        <v>31</v>
      </c>
      <c r="E166" s="31" t="s">
        <v>507</v>
      </c>
      <c r="F166" s="32" t="s">
        <v>426</v>
      </c>
      <c r="G166" s="33">
        <v>10.25174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34</v>
      </c>
      <c r="B167" s="37"/>
      <c r="C167" s="38"/>
      <c r="D167" s="38"/>
      <c r="E167" s="31" t="s">
        <v>427</v>
      </c>
      <c r="F167" s="38"/>
      <c r="G167" s="38"/>
      <c r="H167" s="38"/>
      <c r="I167" s="38"/>
      <c r="J167" s="39"/>
    </row>
    <row r="168" ht="45">
      <c r="A168" s="29" t="s">
        <v>72</v>
      </c>
      <c r="B168" s="37"/>
      <c r="C168" s="38"/>
      <c r="D168" s="38"/>
      <c r="E168" s="45" t="s">
        <v>619</v>
      </c>
      <c r="F168" s="38"/>
      <c r="G168" s="38"/>
      <c r="H168" s="38"/>
      <c r="I168" s="38"/>
      <c r="J168" s="39"/>
    </row>
    <row r="169">
      <c r="A169" s="29" t="s">
        <v>36</v>
      </c>
      <c r="B169" s="37"/>
      <c r="C169" s="38"/>
      <c r="D169" s="38"/>
      <c r="E169" s="40" t="s">
        <v>31</v>
      </c>
      <c r="F169" s="38"/>
      <c r="G169" s="38"/>
      <c r="H169" s="38"/>
      <c r="I169" s="38"/>
      <c r="J169" s="39"/>
    </row>
    <row r="170">
      <c r="A170" s="23" t="s">
        <v>26</v>
      </c>
      <c r="B170" s="24"/>
      <c r="C170" s="25" t="s">
        <v>429</v>
      </c>
      <c r="D170" s="26"/>
      <c r="E170" s="23" t="s">
        <v>430</v>
      </c>
      <c r="F170" s="26"/>
      <c r="G170" s="26"/>
      <c r="H170" s="26"/>
      <c r="I170" s="27">
        <f>SUMIFS(I171:I190,A171:A190,"P")</f>
        <v>0</v>
      </c>
      <c r="J170" s="28"/>
    </row>
    <row r="171">
      <c r="A171" s="29" t="s">
        <v>29</v>
      </c>
      <c r="B171" s="29">
        <v>42</v>
      </c>
      <c r="C171" s="30" t="s">
        <v>431</v>
      </c>
      <c r="D171" s="29" t="s">
        <v>31</v>
      </c>
      <c r="E171" s="31" t="s">
        <v>432</v>
      </c>
      <c r="F171" s="32" t="s">
        <v>426</v>
      </c>
      <c r="G171" s="33">
        <v>1.18404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>
      <c r="A172" s="29" t="s">
        <v>34</v>
      </c>
      <c r="B172" s="37"/>
      <c r="C172" s="38"/>
      <c r="D172" s="38"/>
      <c r="E172" s="40" t="s">
        <v>31</v>
      </c>
      <c r="F172" s="38"/>
      <c r="G172" s="38"/>
      <c r="H172" s="38"/>
      <c r="I172" s="38"/>
      <c r="J172" s="39"/>
    </row>
    <row r="173">
      <c r="A173" s="29" t="s">
        <v>72</v>
      </c>
      <c r="B173" s="37"/>
      <c r="C173" s="38"/>
      <c r="D173" s="38"/>
      <c r="E173" s="45" t="s">
        <v>620</v>
      </c>
      <c r="F173" s="38"/>
      <c r="G173" s="38"/>
      <c r="H173" s="38"/>
      <c r="I173" s="38"/>
      <c r="J173" s="39"/>
    </row>
    <row r="174">
      <c r="A174" s="29" t="s">
        <v>36</v>
      </c>
      <c r="B174" s="37"/>
      <c r="C174" s="38"/>
      <c r="D174" s="38"/>
      <c r="E174" s="40" t="s">
        <v>31</v>
      </c>
      <c r="F174" s="38"/>
      <c r="G174" s="38"/>
      <c r="H174" s="38"/>
      <c r="I174" s="38"/>
      <c r="J174" s="39"/>
    </row>
    <row r="175">
      <c r="A175" s="29" t="s">
        <v>29</v>
      </c>
      <c r="B175" s="29">
        <v>43</v>
      </c>
      <c r="C175" s="30" t="s">
        <v>434</v>
      </c>
      <c r="D175" s="29" t="s">
        <v>31</v>
      </c>
      <c r="E175" s="31" t="s">
        <v>435</v>
      </c>
      <c r="F175" s="32" t="s">
        <v>426</v>
      </c>
      <c r="G175" s="33">
        <v>3.1659600000000001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34</v>
      </c>
      <c r="B176" s="37"/>
      <c r="C176" s="38"/>
      <c r="D176" s="38"/>
      <c r="E176" s="40" t="s">
        <v>31</v>
      </c>
      <c r="F176" s="38"/>
      <c r="G176" s="38"/>
      <c r="H176" s="38"/>
      <c r="I176" s="38"/>
      <c r="J176" s="39"/>
    </row>
    <row r="177">
      <c r="A177" s="29" t="s">
        <v>72</v>
      </c>
      <c r="B177" s="37"/>
      <c r="C177" s="38"/>
      <c r="D177" s="38"/>
      <c r="E177" s="45" t="s">
        <v>621</v>
      </c>
      <c r="F177" s="38"/>
      <c r="G177" s="38"/>
      <c r="H177" s="38"/>
      <c r="I177" s="38"/>
      <c r="J177" s="39"/>
    </row>
    <row r="178">
      <c r="A178" s="29" t="s">
        <v>36</v>
      </c>
      <c r="B178" s="37"/>
      <c r="C178" s="38"/>
      <c r="D178" s="38"/>
      <c r="E178" s="40" t="s">
        <v>31</v>
      </c>
      <c r="F178" s="38"/>
      <c r="G178" s="38"/>
      <c r="H178" s="38"/>
      <c r="I178" s="38"/>
      <c r="J178" s="39"/>
    </row>
    <row r="179">
      <c r="A179" s="29" t="s">
        <v>29</v>
      </c>
      <c r="B179" s="29">
        <v>44</v>
      </c>
      <c r="C179" s="30" t="s">
        <v>437</v>
      </c>
      <c r="D179" s="29" t="s">
        <v>31</v>
      </c>
      <c r="E179" s="31" t="s">
        <v>438</v>
      </c>
      <c r="F179" s="32" t="s">
        <v>426</v>
      </c>
      <c r="G179" s="33">
        <v>4.3484400000000001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34</v>
      </c>
      <c r="B180" s="37"/>
      <c r="C180" s="38"/>
      <c r="D180" s="38"/>
      <c r="E180" s="40" t="s">
        <v>31</v>
      </c>
      <c r="F180" s="38"/>
      <c r="G180" s="38"/>
      <c r="H180" s="38"/>
      <c r="I180" s="38"/>
      <c r="J180" s="39"/>
    </row>
    <row r="181" ht="45">
      <c r="A181" s="29" t="s">
        <v>72</v>
      </c>
      <c r="B181" s="37"/>
      <c r="C181" s="38"/>
      <c r="D181" s="38"/>
      <c r="E181" s="45" t="s">
        <v>622</v>
      </c>
      <c r="F181" s="38"/>
      <c r="G181" s="38"/>
      <c r="H181" s="38"/>
      <c r="I181" s="38"/>
      <c r="J181" s="39"/>
    </row>
    <row r="182">
      <c r="A182" s="29" t="s">
        <v>36</v>
      </c>
      <c r="B182" s="37"/>
      <c r="C182" s="38"/>
      <c r="D182" s="38"/>
      <c r="E182" s="40" t="s">
        <v>31</v>
      </c>
      <c r="F182" s="38"/>
      <c r="G182" s="38"/>
      <c r="H182" s="38"/>
      <c r="I182" s="38"/>
      <c r="J182" s="39"/>
    </row>
    <row r="183">
      <c r="A183" s="29" t="s">
        <v>29</v>
      </c>
      <c r="B183" s="29">
        <v>45</v>
      </c>
      <c r="C183" s="30" t="s">
        <v>440</v>
      </c>
      <c r="D183" s="29" t="s">
        <v>31</v>
      </c>
      <c r="E183" s="31" t="s">
        <v>441</v>
      </c>
      <c r="F183" s="32" t="s">
        <v>426</v>
      </c>
      <c r="G183" s="33">
        <v>82.620360000000005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>
      <c r="A184" s="29" t="s">
        <v>34</v>
      </c>
      <c r="B184" s="37"/>
      <c r="C184" s="38"/>
      <c r="D184" s="38"/>
      <c r="E184" s="40" t="s">
        <v>31</v>
      </c>
      <c r="F184" s="38"/>
      <c r="G184" s="38"/>
      <c r="H184" s="38"/>
      <c r="I184" s="38"/>
      <c r="J184" s="39"/>
    </row>
    <row r="185" ht="45">
      <c r="A185" s="29" t="s">
        <v>72</v>
      </c>
      <c r="B185" s="37"/>
      <c r="C185" s="38"/>
      <c r="D185" s="38"/>
      <c r="E185" s="45" t="s">
        <v>623</v>
      </c>
      <c r="F185" s="38"/>
      <c r="G185" s="38"/>
      <c r="H185" s="38"/>
      <c r="I185" s="38"/>
      <c r="J185" s="39"/>
    </row>
    <row r="186">
      <c r="A186" s="29" t="s">
        <v>36</v>
      </c>
      <c r="B186" s="37"/>
      <c r="C186" s="38"/>
      <c r="D186" s="38"/>
      <c r="E186" s="40" t="s">
        <v>31</v>
      </c>
      <c r="F186" s="38"/>
      <c r="G186" s="38"/>
      <c r="H186" s="38"/>
      <c r="I186" s="38"/>
      <c r="J186" s="39"/>
    </row>
    <row r="187">
      <c r="A187" s="29" t="s">
        <v>29</v>
      </c>
      <c r="B187" s="29">
        <v>46</v>
      </c>
      <c r="C187" s="30" t="s">
        <v>443</v>
      </c>
      <c r="D187" s="29" t="s">
        <v>31</v>
      </c>
      <c r="E187" s="31" t="s">
        <v>444</v>
      </c>
      <c r="F187" s="32" t="s">
        <v>426</v>
      </c>
      <c r="G187" s="33">
        <v>4.3484400000000001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34</v>
      </c>
      <c r="B188" s="37"/>
      <c r="C188" s="38"/>
      <c r="D188" s="38"/>
      <c r="E188" s="40" t="s">
        <v>31</v>
      </c>
      <c r="F188" s="38"/>
      <c r="G188" s="38"/>
      <c r="H188" s="38"/>
      <c r="I188" s="38"/>
      <c r="J188" s="39"/>
    </row>
    <row r="189" ht="45">
      <c r="A189" s="29" t="s">
        <v>72</v>
      </c>
      <c r="B189" s="37"/>
      <c r="C189" s="38"/>
      <c r="D189" s="38"/>
      <c r="E189" s="45" t="s">
        <v>622</v>
      </c>
      <c r="F189" s="38"/>
      <c r="G189" s="38"/>
      <c r="H189" s="38"/>
      <c r="I189" s="38"/>
      <c r="J189" s="39"/>
    </row>
    <row r="190">
      <c r="A190" s="29" t="s">
        <v>36</v>
      </c>
      <c r="B190" s="41"/>
      <c r="C190" s="42"/>
      <c r="D190" s="42"/>
      <c r="E190" s="43" t="s">
        <v>31</v>
      </c>
      <c r="F190" s="42"/>
      <c r="G190" s="42"/>
      <c r="H190" s="42"/>
      <c r="I190" s="42"/>
      <c r="J190" s="44"/>
    </row>
  </sheetData>
  <sheetProtection sheet="1" objects="1" scenarios="1" spinCount="100000" saltValue="C3hR8OwwELYyg/2FSAjFSvA8PTr5LwnXnYslWYJBLOt3pBgkXh/o4J6b0TWbTpqEBeckumAR+eFPydcTFQRsKQ==" hashValue="aiZqnp6DW0/vJBPbJRehEuj4PprDAlmCou9iX0RKSlLAL7NLjMa8CpjFwDdbrr+7EjxiGqLjU1w8v9erT3gwa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2025-08-10T19:13:04Z</dcterms:created>
  <dcterms:modified xsi:type="dcterms:W3CDTF">2025-08-10T19:13:07Z</dcterms:modified>
</cp:coreProperties>
</file>